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cuments\PLANES MUNICIPALES DE DESARROLLO\San Miguel Santa Flor\"/>
    </mc:Choice>
  </mc:AlternateContent>
  <xr:revisionPtr revIDLastSave="0" documentId="13_ncr:1_{346B5617-114E-4593-908A-FF51157BECD4}" xr6:coauthVersionLast="47" xr6:coauthVersionMax="47" xr10:uidLastSave="{00000000-0000-0000-0000-000000000000}"/>
  <bookViews>
    <workbookView xWindow="-108" yWindow="-108" windowWidth="23256" windowHeight="12456" activeTab="5" xr2:uid="{B39A886D-37B5-48C8-8317-97EC72CB6E73}"/>
  </bookViews>
  <sheets>
    <sheet name="Seguimiento y evaluación " sheetId="31" r:id="rId1"/>
    <sheet name="Eje 1" sheetId="15" r:id="rId2"/>
    <sheet name="Eje 2" sheetId="27" r:id="rId3"/>
    <sheet name="Eje 3" sheetId="28" r:id="rId4"/>
    <sheet name="Eje 4" sheetId="29" r:id="rId5"/>
    <sheet name="Eje 5" sheetId="30" r:id="rId6"/>
  </sheets>
  <definedNames>
    <definedName name="_xlnm.Print_Area" localSheetId="1">'Eje 1'!$A$1:$P$4</definedName>
    <definedName name="_xlnm.Print_Area" localSheetId="2">'Eje 2'!$A$1:$P$3</definedName>
    <definedName name="_xlnm.Print_Area" localSheetId="3">'Eje 3'!$A$1:$P$3</definedName>
    <definedName name="_xlnm.Print_Area" localSheetId="4">'Eje 4'!$A$1:$P$3</definedName>
    <definedName name="_xlnm.Print_Area" localSheetId="5">'Eje 5'!$A$1:$P$2</definedName>
    <definedName name="_xlnm.Print_Area" localSheetId="0">'Seguimiento y evaluación '!$A$1:$I$4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1" l="1"/>
  <c r="L23" i="30"/>
</calcChain>
</file>

<file path=xl/sharedStrings.xml><?xml version="1.0" encoding="utf-8"?>
<sst xmlns="http://schemas.openxmlformats.org/spreadsheetml/2006/main" count="575" uniqueCount="152">
  <si>
    <t>LOCALIDAD</t>
  </si>
  <si>
    <t>PROBLEMA</t>
  </si>
  <si>
    <t>OBJETIVO</t>
  </si>
  <si>
    <t>ESTRATEGIA</t>
  </si>
  <si>
    <t>LÍNEA DE ACCIÓN</t>
  </si>
  <si>
    <t>PROYECTO</t>
  </si>
  <si>
    <t>LONGITUD</t>
  </si>
  <si>
    <t>ACTORES INVOLUCRADOS</t>
  </si>
  <si>
    <t>PERIODO DE EJECUCIÓN</t>
  </si>
  <si>
    <t>COSTO</t>
  </si>
  <si>
    <t>FUENTE DE FINANCIAMIENTO</t>
  </si>
  <si>
    <t>META</t>
  </si>
  <si>
    <t>BENEFICIARIOS</t>
  </si>
  <si>
    <t>INDICADOR</t>
  </si>
  <si>
    <t>3% GASTOS INDIRECTOS</t>
  </si>
  <si>
    <t>FAIS</t>
  </si>
  <si>
    <t>Otras Fuentes de Financiamiento</t>
  </si>
  <si>
    <t>TEMA</t>
  </si>
  <si>
    <t>Salud</t>
  </si>
  <si>
    <t>Vivienda</t>
  </si>
  <si>
    <t>Matriz de Planeación Municipal</t>
  </si>
  <si>
    <t>LATITUD</t>
  </si>
  <si>
    <t>% deConvenios = (Convenio Programado  /  Convenio Realizado * 100)</t>
  </si>
  <si>
    <t>Infraestructura Educativa</t>
  </si>
  <si>
    <t>% de Obra = (Obra Programada  /  Obra Realizada * 100)</t>
  </si>
  <si>
    <t xml:space="preserve">Urbanización </t>
  </si>
  <si>
    <t>Fomento Agroalimentario</t>
  </si>
  <si>
    <t>5 Km</t>
  </si>
  <si>
    <t>% AVANCE FÍSICO</t>
  </si>
  <si>
    <t>Trimestral</t>
  </si>
  <si>
    <t>San Miguel Santa Flor</t>
  </si>
  <si>
    <t>Peña Ardilla</t>
  </si>
  <si>
    <t>CONSTRUCCIÓN DEL COMEDOR PÚBLICO EN EL MUNICIPIO DE SAN MIGUEL SANTA FLOR</t>
  </si>
  <si>
    <t>MANTENIMIENTO DEL CAMINO RURAL A LA CABECERA MUNICIPAL DEL MUNICIPIO DE SAN MIGUEL SANTA FLOR</t>
  </si>
  <si>
    <t>CONSTRUCCIÓN DE CAMINO SACA COSECHAS TRAMO 2+200 KM AL 3+200 KM EN LA LOCALIDAD DE SAN MIGUEL SANTA FLOR</t>
  </si>
  <si>
    <t>REHABILITACIÓN DEL SISTEMA DE AGUA ENTUBADA EN LA LOCALIDAD DE SAN MIGUEL SANTA FLOR</t>
  </si>
  <si>
    <t>CONSTRUCCIÓN DE TECHADO EN ÁREAS DE USO MÚLTIPLE EN LA ESCUELA PRIMARIA BILINGÜE EMILIANO ZAPATA CLAVE:  20DPB1986D</t>
  </si>
  <si>
    <t>CONSTRUCCIÓN DE ESPACIO MULTIDEPORTIVO EN LA LOCALIDAD DE SAN MIGUEL SANTA FLOR, MUNICIPIO DE SAN MIGUEL SANTA FLOR</t>
  </si>
  <si>
    <t>AMPLIACIÓN DE LA RED DE DISTRIBUCIÓN DE ENERGÍA ELÉCTRICA EN LA LOCALIDAD PEÑA ARDILLA</t>
  </si>
  <si>
    <t>REHABILITACION DE CAMINOS RURALES DE LA LOCALIDAD DE PEÑA ARDILLA</t>
  </si>
  <si>
    <t>CONSTRUCCIÓN DE CUARTOS DORMITORIOS DEL MUNICIPIO DE SAN MIGUEL SANTA FLOR</t>
  </si>
  <si>
    <t>AMPLIACIÓN DEL CAMINO ARTESANAL A 5.50 MTS DE ANCHO TRAMO 0+000 KM AL 5+000 KM</t>
  </si>
  <si>
    <t>CONSTRUCCIÓN DE PAVIMENTACIÓN CON CONCRETO HIDRÁULICO EN LA CALLE ZARAGOZA EN LA LOCALIDAD DE SAN MIGUEL SANTA FLOR</t>
  </si>
  <si>
    <t>REHABILITACIÓN DE LA CLÍNICA DE SALUD 051 DE SAN MIGUEL SANTA FLOR</t>
  </si>
  <si>
    <t>REHABILITACIÓN DE LAS AULAS EN LA ESCUELA PRESCOLAR JUAN JACOBO ROUSSEAU CLAVE:20DCC06241</t>
  </si>
  <si>
    <t>REHABILITACIÓN DE AULAS EN LA ESCUELA PRIMARIA BILINGÜE EMILIANO ZAPATA CLAVE:  20DPB1986D</t>
  </si>
  <si>
    <t>MANTENIMIENTO DE SANITARIOS DE LA ESCUELA TELESECUNDARIA CLAVE: 20DTV1293U</t>
  </si>
  <si>
    <t>CONSTRUCCIÓN DE LA PAVIMENTACIÓN CON CONCRETO HIDRÁULICO EN LA CALLE 5 DE MAYO EN LA LOCALIDAD DE SAN MIGUEL SANTA FLOR</t>
  </si>
  <si>
    <t>AMPLIACIÓN DE LA CANCHA DEPORTIVA DE LA ESCUELA TELESECUNDARIA CON CLAVE:20DTV1293U, DE SAN MIGUEL SANTA FLOR</t>
  </si>
  <si>
    <t>REHABILITACIÓN DE COMEDOR ESCOLAR EN LA ESCUELA TELESECUNDARIA CON CLAVE 20DTV1293U, DE SAN MIGUEL SANTA FLOR</t>
  </si>
  <si>
    <t>CONSTRUCCIÓN DE BARDA PERIMETRAL EN LA ESCUELA PRIMARIA BENITO JUÁREZ CON CLAVE: 20DPR0879P</t>
  </si>
  <si>
    <t>REHABILITACIÓN DE  AULAS EN LA ESCUELA PRIMARIA BENITO JUÁREZ CON CLAVE: 20DPR0879P</t>
  </si>
  <si>
    <t>CONSTRUCCIÓN DE COMEDOR ESCOLAR EN LA ESCUELA PRESCOLAR JUAN JACOBO ROUSSEAU CLAVE:20DCC0624I</t>
  </si>
  <si>
    <t>CONSTRUCCIÓN DE CUARTO PARA COCINA DEL MUNICIPIO DE SAN MIGUEL SANTA FLOR</t>
  </si>
  <si>
    <t>CONSTRUCCIÓN DE CISTERNA EN SAN MIGUEL SANTA FLOR</t>
  </si>
  <si>
    <t>CONSTRUCCIÓN DE LA PAVIMENTACIÓN CON CONCRETO HIDRÁULICO EN EL ACCESO PRINCIPAL A LA LOCALIDAD DE PEÑA ARDILLA, KM 1+000 AL 3+000</t>
  </si>
  <si>
    <t>CONSTRUCCIÓN DE PUENTE VEHICULAR EN LA LOCALIDAD DE SAN MIGUEL SANTA FLOR</t>
  </si>
  <si>
    <t>CONSTRUCCIÓN DE PUENTE VEHICULAR EN PARAJE LLANO CEDRO DEL MUNICIPIO DE SAN MIGUEL SANTA FLOR</t>
  </si>
  <si>
    <t xml:space="preserve">REHABILITACIÓN DEL ALBERGUE DEL MUNICIPIO DE SAN MIGUEL SANTA FLOR </t>
  </si>
  <si>
    <t>Gobierno Austero</t>
  </si>
  <si>
    <t xml:space="preserve">Alimentación </t>
  </si>
  <si>
    <t>Caminos y carreteras</t>
  </si>
  <si>
    <t xml:space="preserve">Agua y Saneamiento </t>
  </si>
  <si>
    <t>Infraestructura para Comunidades Sostenibles</t>
  </si>
  <si>
    <t>Protección Civil</t>
  </si>
  <si>
    <t>Inseguridad alimentaria que afecta al 69.2% de la población, agravada por la operación limitada y no permanente del comedor comunitario existente.</t>
  </si>
  <si>
    <t>Impulsar el derecho a la alimentación nutritiva, suficiente y de calidad, con prioridad en los grupos en situación de vulnerabilidad. ODS 1, 2, 4.</t>
  </si>
  <si>
    <t xml:space="preserve">Reactivar el comedor comunitario de forma permanente, complementado con programas de autoconsumo y educación nutricional   </t>
  </si>
  <si>
    <t>Construir el comedor comunitario</t>
  </si>
  <si>
    <t>Presidente Municipal y Regidor de Obras</t>
  </si>
  <si>
    <t>2023-2024</t>
  </si>
  <si>
    <t>120 M2</t>
  </si>
  <si>
    <t>% de Comedor = (M2 Programados  /  M2 Realizados * 100)</t>
  </si>
  <si>
    <t>No se ha invertido en los sectores agrícola y ganadero del municipio, lo que impide una mayor producción por la falta de infraestructura adecuada.</t>
  </si>
  <si>
    <t>Impulsar el desarrollo del sector agroalimentario y agroindustrial en el municipio.</t>
  </si>
  <si>
    <t>Fomentar la inversión en infraestructura, maquinaria y equipo de trabajo agroalimentario y agroindustrial.</t>
  </si>
  <si>
    <t>Fomentar la producción, en mayores cantidades del maíz, frijol y calabaza en un marco de sostenibilidad en el municipio.</t>
  </si>
  <si>
    <t>% de Camino = (Km Programado  /  Km Realizado * 100)</t>
  </si>
  <si>
    <t>La problemática principal en San Miguel Santa Flor es la ausencia de una instancia o unidad de Protección Civil oficial con infraestructura para tal efecto.</t>
  </si>
  <si>
    <t>Fortalecer la capacidad de respuesta y prevención de desastres en San Miguel Santa Flor.</t>
  </si>
  <si>
    <t>Gestionar de manera integral los riesgos a través de la organización y capacitación de la comunidad.</t>
  </si>
  <si>
    <t xml:space="preserve">Fortalecer infraestructura pública para la gestión de riesgos. </t>
  </si>
  <si>
    <t>160 M2</t>
  </si>
  <si>
    <t>36 M2</t>
  </si>
  <si>
    <t>1200 M2</t>
  </si>
  <si>
    <t>550 M2</t>
  </si>
  <si>
    <t>10000 M2</t>
  </si>
  <si>
    <t>75 Acciones</t>
  </si>
  <si>
    <t>50 Acciones</t>
  </si>
  <si>
    <t>3 Km</t>
  </si>
  <si>
    <t>20 Km</t>
  </si>
  <si>
    <t>4 Km</t>
  </si>
  <si>
    <t>1 Km</t>
  </si>
  <si>
    <t xml:space="preserve"> 1 Acción </t>
  </si>
  <si>
    <t>570 M2</t>
  </si>
  <si>
    <t>60 M2</t>
  </si>
  <si>
    <t>50 M2</t>
  </si>
  <si>
    <t>150 M2</t>
  </si>
  <si>
    <t>35 M2</t>
  </si>
  <si>
    <t>50 Ml</t>
  </si>
  <si>
    <t>30 M2</t>
  </si>
  <si>
    <t>600 M2</t>
  </si>
  <si>
    <t>2 Km</t>
  </si>
  <si>
    <t>Se ha identificado que la mayoría de la población no tiene acceso a servicios de salud, ya que no está afiliada a un seguro público. Además, el centro de salud local necesita una rehabilitación inmediata para poder ofrecer una atención adecuada.</t>
  </si>
  <si>
    <t xml:space="preserve">Promover la inclusión de los habitantes del municipio a los servicios de salud. ODS 3, 10. </t>
  </si>
  <si>
    <t>Impulsar el acceso a los servicios de salud de calidad.</t>
  </si>
  <si>
    <t>Rehabilitar la infraestructura de salud, para atender oportunamente a la población que vive en condiciones de vulnerabilidad y en pobreza extrema.</t>
  </si>
  <si>
    <t>Las finanzas de la hacienda municipal carecen de mecanismos de control y de fuentes de financiamiento propias. Esta situación demanda una gestión más estricta para garantizar la estabilidad económica del municipio.</t>
  </si>
  <si>
    <t xml:space="preserve">Fortalecer las finanzas del municipio realizando un buen manejo de los recursos municipales. </t>
  </si>
  <si>
    <t>Establecer medidas de control y cumplimiento de las obligaciones fiscales.</t>
  </si>
  <si>
    <t>Aplicar responsablemente los recursos de la hacienda pública municipal.</t>
  </si>
  <si>
    <t xml:space="preserve">Ampliar la infraestructura pública y equipamiento municipal. </t>
  </si>
  <si>
    <t>mejorar las condiciones de la infraestructura municipal.</t>
  </si>
  <si>
    <t xml:space="preserve"> Impulsar la infraestructura básica municipal. </t>
  </si>
  <si>
    <t>La problemática principal es la falta de inversión en infraestructura básica y la ausencia de una planificación integral, que tiene a la población con espacios sin pavimentar.</t>
  </si>
  <si>
    <t xml:space="preserve">Ampliar las redes de electrificación pública. </t>
  </si>
  <si>
    <t xml:space="preserve">Pavimentar calles y accesos priorizados. </t>
  </si>
  <si>
    <t>La principal problemática de San Miguel Santa Flor es la deficiente infraestructura vial, la cual ha sido identificada por la comunidad como una de las necesidades más urgentes.</t>
  </si>
  <si>
    <t xml:space="preserve">Mejorar la infraestructura de caminos y carreteras de San Miguel Santa Flor. </t>
  </si>
  <si>
    <t>Fortalecer la infraestructura vial.</t>
  </si>
  <si>
    <t xml:space="preserve">Brindar mantenimiento de caminos rurales. </t>
  </si>
  <si>
    <t xml:space="preserve">Rehabilitar caminos rurales de terracería. </t>
  </si>
  <si>
    <t xml:space="preserve">Ampliar caminos artesanales. </t>
  </si>
  <si>
    <t xml:space="preserve">Construir de cuartos dormitorios en las viviendas priorizadas.  </t>
  </si>
  <si>
    <t xml:space="preserve">Construir cuartos cocina en las viviendas priorizadas.  </t>
  </si>
  <si>
    <t xml:space="preserve">Fortalecer la infraestructura de viviendas en San Miguel Santa Flor. </t>
  </si>
  <si>
    <t xml:space="preserve">Mejorar las condiciones de las viviendas de San Miguel Santa Flor. </t>
  </si>
  <si>
    <t>La problemática principal se consolida en la precariedad y el déficit de viviendas digna en San Miguel Santa Flor.</t>
  </si>
  <si>
    <t>La principal problemática es la necesidad de una infraestructura que garantice un suministro constante y el cuidado de los ecosistemas que lo hacen posible.</t>
  </si>
  <si>
    <t xml:space="preserve">Fortalecer la infraestructura de agua y saneamiento de San Miguel Santa Flor. </t>
  </si>
  <si>
    <t xml:space="preserve">Aplicar recursos municipales en la infraestructura municipal. </t>
  </si>
  <si>
    <t xml:space="preserve">Construir cisternas en viviendas priorizadas.  </t>
  </si>
  <si>
    <t xml:space="preserve">Rehabilitar las redes de agua entubada en el municipio. </t>
  </si>
  <si>
    <t>La principal problemática que se desprende del diagnóstico es el deterioro general y la falta de una infraestructura educativa adecuada y digna en San Miguel Santa Flor.</t>
  </si>
  <si>
    <t xml:space="preserve">Fortalecer la infraestructura educativa de San Miguel Santa Flor. </t>
  </si>
  <si>
    <t xml:space="preserve">Mejorar las condiciones físicas de los planteles educativos de San Miguel Santa Flor. </t>
  </si>
  <si>
    <t>Construir techados, aulas y bardas perimetrales en las escuelas priorizadas.</t>
  </si>
  <si>
    <t xml:space="preserve">Rehabilitar la infraestructura educativa dañada y en mal estado. </t>
  </si>
  <si>
    <t xml:space="preserve">Adecuar los espacios físicos y sanitarios de los planteles educativos. </t>
  </si>
  <si>
    <t xml:space="preserve">Presidente Municipal,  Regidor de Obras y de Educación </t>
  </si>
  <si>
    <t>% de Cisterna = (Cisternas Programadas  /  Cisternas Realizadas * 100)</t>
  </si>
  <si>
    <t>% de Techado = (M2 Programados  /  M2 Realizados * 100)</t>
  </si>
  <si>
    <t>% de Aula = (M2 Programados  /  M2 Realizados * 100)</t>
  </si>
  <si>
    <t>% de Sanitario = (M2 Programados  /  M2 Realizados * 100)</t>
  </si>
  <si>
    <t>% de Cancha = (M2 Programados  /  M2 Realizados * 100)</t>
  </si>
  <si>
    <t>% de Barda = (Ml Programados  /  Ml Realizados * 100)</t>
  </si>
  <si>
    <t>% de Clínica = (M2 Programados  /  M2 Realizados * 100)</t>
  </si>
  <si>
    <t>% de Albergue = (M2 Programados  /  M2 Realizados * 100)</t>
  </si>
  <si>
    <t>% de Pavimentación = (M2 Programados  /  M2 Realizados * 100)</t>
  </si>
  <si>
    <t>% de Puente = (M2 Programados  /  M2 Realizados * 100)</t>
  </si>
  <si>
    <t>% de Cuartos = (Cuartos Programadas  /  Cuartos Realizadas * 100)</t>
  </si>
  <si>
    <t>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</si>
</sst>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0.000000"/>
  </numFmts>
  <fonts count="4" x14ac:knownFonts="1">
    <font>
      <sz val="11"/>
      <color theme="1"/>
      <name val="Aptos Narrow"/>
      <family val="2"/>
      <scheme val="minor"/>
    </font>
    <font>
      <sz val="10"/>
      <name val="Arial Nova Cond Light"/>
      <family val="2"/>
    </font>
    <font>
      <b/>
      <sz val="14"/>
      <name val="Segoe Pro"/>
    </font>
    <font>
      <b/>
      <sz val="16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 textRotation="90" wrapText="1"/>
    </xf>
    <xf numFmtId="164" fontId="1" fillId="0" borderId="0" xfId="0" applyNumberFormat="1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textRotation="90" wrapText="1"/>
    </xf>
  </cellXfs>
  <cellStyles count="1">
    <cellStyle name="Normal" xfId="0" builtinId="0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fgColor theme="5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bottom style="thin">
          <color theme="6"/>
        </bottom>
      </border>
    </dxf>
    <dxf>
      <fill>
        <patternFill patternType="solid">
          <fgColor theme="6"/>
          <bgColor theme="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ill>
        <patternFill>
          <fgColor rgb="FF1F0C03"/>
        </patternFill>
      </fill>
    </dxf>
  </dxfs>
  <tableStyles count="2" defaultTableStyle="TableStyleMedium2" defaultPivotStyle="PivotStyleLight16">
    <tableStyle name="Estilo de tabla 1" pivot="0" count="1" xr9:uid="{6EE548C6-5DFE-470B-B38F-39FF830512AD}">
      <tableStyleElement type="headerRow" dxfId="201"/>
    </tableStyle>
    <tableStyle name="Estilo de tabla 2" pivot="0" count="5" xr9:uid="{7BCE1773-7776-49D2-A582-392EAF00AA8E}">
      <tableStyleElement type="wholeTable" dxfId="200"/>
      <tableStyleElement type="headerRow" dxfId="199"/>
      <tableStyleElement type="totalRow" dxfId="198"/>
      <tableStyleElement type="firstRowStripe" dxfId="197"/>
      <tableStyleElement type="secondRowStripe" dxfId="196"/>
    </tableStyle>
  </tableStyles>
  <colors>
    <mruColors>
      <color rgb="FF5A024B"/>
      <color rgb="FF1F0C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05110F6-0C97-463F-9659-D1C3259FA0D2}" name="Tabla2510" displayName="Tabla2510" ref="A2:I4" headerRowDxfId="5" dataDxfId="25" totalsRowDxfId="24">
  <autoFilter ref="A2:I4" xr:uid="{E9DF85E6-5F1F-481E-BE0A-461F7E87205E}"/>
  <tableColumns count="9">
    <tableColumn id="1" xr3:uid="{C3FDFCD4-0D4B-48F8-AAC4-DB68AA53543B}" name="TEMA" totalsRowLabel="Total" dataDxfId="22" totalsRowDxfId="23"/>
    <tableColumn id="3" xr3:uid="{4E5F332F-615A-4B06-B450-C1A6A2D774F5}" name="LOCALIDAD" dataDxfId="20" totalsRowDxfId="21"/>
    <tableColumn id="8" xr3:uid="{2C4B692D-517F-4080-9E0B-60E61638652D}" name="PROYECTO" dataDxfId="18" totalsRowDxfId="19"/>
    <tableColumn id="11" xr3:uid="{3DCD8A42-AC80-463F-9137-199B553143A9}" name="ACTORES INVOLUCRADOS" dataDxfId="16" totalsRowDxfId="17"/>
    <tableColumn id="12" xr3:uid="{5CAA750A-976F-420C-A25D-4A1C51D7AF0C}" name="PERIODO DE EJECUCIÓN" dataDxfId="14" totalsRowDxfId="15"/>
    <tableColumn id="13" xr3:uid="{11441EA6-2119-4A48-A3D7-A9D29504AA00}" name="COSTO" dataDxfId="12" totalsRowDxfId="13"/>
    <tableColumn id="15" xr3:uid="{45ED0BD6-1D2C-4D2D-8E1E-EA95384011F2}" name="META" dataDxfId="10" totalsRowDxfId="11"/>
    <tableColumn id="16" xr3:uid="{3B1A1EBC-3FD9-4C54-99BE-0385D2BBBEFF}" name="REVISIÓN" dataDxfId="8" totalsRowDxfId="9"/>
    <tableColumn id="17" xr3:uid="{FD882EEF-89F3-4DEA-B37D-1BF5A038C833}" name="% AVANCE FÍSICO" totalsRowFunction="count" dataDxfId="6" totalsRowDxfId="7"/>
  </tableColumns>
  <tableStyleInfo name="Estilo de tabla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DF85E6-5F1F-481E-BE0A-461F7E87205E}" name="Tabla25" displayName="Tabla25" ref="A2:P4" headerRowDxfId="4" dataDxfId="195" totalsRowDxfId="194">
  <autoFilter ref="A2:P4" xr:uid="{E9DF85E6-5F1F-481E-BE0A-461F7E87205E}"/>
  <tableColumns count="16">
    <tableColumn id="1" xr3:uid="{9AB872D1-0571-4B91-9801-3D7F33403253}" name="TEMA" totalsRowLabel="Total" dataDxfId="193" totalsRowDxfId="192"/>
    <tableColumn id="3" xr3:uid="{26B45FEE-D64C-401F-A281-D2EE4696FD6C}" name="LOCALIDAD" dataDxfId="191" totalsRowDxfId="190"/>
    <tableColumn id="4" xr3:uid="{CE18062B-BE6A-4D45-93EE-10AAB75548ED}" name="PROBLEMA" dataDxfId="189" totalsRowDxfId="188"/>
    <tableColumn id="5" xr3:uid="{06D3B86E-A66A-4825-A9D0-F3FC1E7FAD83}" name="OBJETIVO" dataDxfId="187" totalsRowDxfId="186"/>
    <tableColumn id="6" xr3:uid="{A1920CDC-14B0-44DB-9AE5-BE2D4E716F94}" name="ESTRATEGIA" dataDxfId="185" totalsRowDxfId="184"/>
    <tableColumn id="7" xr3:uid="{E61780FC-2417-4B58-A7A1-C49F1B599AD4}" name="LÍNEA DE ACCIÓN" dataDxfId="183" totalsRowDxfId="182"/>
    <tableColumn id="8" xr3:uid="{17115B1B-CCE7-4DA9-84C8-B321274ED11F}" name="PROYECTO" dataDxfId="181" totalsRowDxfId="180"/>
    <tableColumn id="9" xr3:uid="{8AC0D866-D5F7-4ECD-9759-8276C99360AF}" name="LATITUD" dataDxfId="179" totalsRowDxfId="178"/>
    <tableColumn id="10" xr3:uid="{CD8787FD-6F8E-48B9-9287-A898CE051406}" name="LONGITUD" dataDxfId="177" totalsRowDxfId="176"/>
    <tableColumn id="11" xr3:uid="{B499F7FE-0A1D-4C3F-8FCF-7F86639F5E7E}" name="ACTORES INVOLUCRADOS" dataDxfId="175" totalsRowDxfId="174"/>
    <tableColumn id="12" xr3:uid="{8B1A3CB3-6489-4AE9-932C-39B6084404A0}" name="PERIODO DE EJECUCIÓN" dataDxfId="173" totalsRowDxfId="172"/>
    <tableColumn id="13" xr3:uid="{1D072B7B-4DDF-436E-B869-BCED84A700DA}" name="COSTO" dataDxfId="171" totalsRowDxfId="170"/>
    <tableColumn id="14" xr3:uid="{AD02709A-35F2-4F68-B20C-8CB59AE10A71}" name="FUENTE DE FINANCIAMIENTO" dataDxfId="169" totalsRowDxfId="168"/>
    <tableColumn id="15" xr3:uid="{42133AB0-3EDE-40DF-8215-EF29BBA172D3}" name="META" dataDxfId="167" totalsRowDxfId="166"/>
    <tableColumn id="16" xr3:uid="{375B5CFA-DFD9-4015-A3F6-4E458160222C}" name="BENEFICIARIOS" dataDxfId="165" totalsRowDxfId="164"/>
    <tableColumn id="17" xr3:uid="{A567B59D-3402-4D79-BC17-A4430892C23A}" name="INDICADOR" totalsRowFunction="count" dataDxfId="163" totalsRowDxfId="162"/>
  </tableColumns>
  <tableStyleInfo name="Estilo de tabla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1EBB04-AAB9-47FC-AC73-3E222A52DD53}" name="Tabla253" displayName="Tabla253" ref="A2:P3" headerRowDxfId="3" dataDxfId="161" totalsRowDxfId="160">
  <autoFilter ref="A2:P3" xr:uid="{E9DF85E6-5F1F-481E-BE0A-461F7E87205E}"/>
  <tableColumns count="16">
    <tableColumn id="1" xr3:uid="{C5ED653D-4BE5-47B1-8142-CB945577D5BC}" name="TEMA" totalsRowLabel="Total" dataDxfId="158" totalsRowDxfId="159"/>
    <tableColumn id="3" xr3:uid="{C0D0EEC3-5AC5-4727-A34C-B56E78E72CFF}" name="LOCALIDAD" dataDxfId="156" totalsRowDxfId="157"/>
    <tableColumn id="4" xr3:uid="{5DD5BE25-5A06-48C1-AD8B-AD4D8426D4E0}" name="PROBLEMA" dataDxfId="154" totalsRowDxfId="155"/>
    <tableColumn id="5" xr3:uid="{19950D41-6A05-410F-8BFD-EB267ECBD6C8}" name="OBJETIVO" dataDxfId="152" totalsRowDxfId="153"/>
    <tableColumn id="6" xr3:uid="{68522F0C-A13D-49A8-B916-6B9F5DBCAF2C}" name="ESTRATEGIA" dataDxfId="150" totalsRowDxfId="151"/>
    <tableColumn id="7" xr3:uid="{6D21919A-1A42-4858-86B4-605D11D4396D}" name="LÍNEA DE ACCIÓN" dataDxfId="148" totalsRowDxfId="149"/>
    <tableColumn id="8" xr3:uid="{F22361AE-9827-405F-9051-3EFB3368D6EE}" name="PROYECTO" dataDxfId="146" totalsRowDxfId="147"/>
    <tableColumn id="9" xr3:uid="{45EACD0B-2468-43FB-AEDF-29682A5FD04B}" name="LATITUD" dataDxfId="144" totalsRowDxfId="145"/>
    <tableColumn id="10" xr3:uid="{A488EE17-0269-4C2A-B919-CA58B4FB6D85}" name="LONGITUD" dataDxfId="142" totalsRowDxfId="143"/>
    <tableColumn id="11" xr3:uid="{93435A73-1A21-4C29-A211-96619D65D3E8}" name="ACTORES INVOLUCRADOS" dataDxfId="140" totalsRowDxfId="141"/>
    <tableColumn id="12" xr3:uid="{6E9EABA3-8D93-4F62-BCBE-3E604A82087A}" name="PERIODO DE EJECUCIÓN" dataDxfId="138" totalsRowDxfId="139"/>
    <tableColumn id="13" xr3:uid="{AE1D74A2-227E-49F5-86EA-B07D45A6E816}" name="COSTO" dataDxfId="136" totalsRowDxfId="137"/>
    <tableColumn id="14" xr3:uid="{67BDE11A-49FB-4FD5-9122-BE1472FC4FF9}" name="FUENTE DE FINANCIAMIENTO" dataDxfId="134" totalsRowDxfId="135"/>
    <tableColumn id="15" xr3:uid="{31887AC8-063A-4E06-9606-E34E7F54C3EA}" name="META" dataDxfId="132" totalsRowDxfId="133"/>
    <tableColumn id="16" xr3:uid="{AE2D7945-A3FC-4897-9921-D8BC385D5341}" name="BENEFICIARIOS" dataDxfId="130" totalsRowDxfId="131"/>
    <tableColumn id="17" xr3:uid="{09E8BF7A-B49B-4F94-B2A7-63433C19F31F}" name="INDICADOR" totalsRowFunction="count" dataDxfId="128" totalsRowDxfId="129"/>
  </tableColumns>
  <tableStyleInfo name="Estilo de tabla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B27DC8-28D9-4ED9-86C8-CFB70FF66DFC}" name="Tabla2536" displayName="Tabla2536" ref="A2:P3" headerRowDxfId="2" dataDxfId="127" totalsRowDxfId="126">
  <autoFilter ref="A2:P3" xr:uid="{E9DF85E6-5F1F-481E-BE0A-461F7E87205E}"/>
  <tableColumns count="16">
    <tableColumn id="1" xr3:uid="{5910DD76-0011-4238-B91C-67E6FE1E4726}" name="TEMA" totalsRowLabel="Total" dataDxfId="124" totalsRowDxfId="125"/>
    <tableColumn id="3" xr3:uid="{BBE2C8FF-25AE-4EE2-BF6C-BCD0ADA53CC0}" name="LOCALIDAD" dataDxfId="122" totalsRowDxfId="123"/>
    <tableColumn id="4" xr3:uid="{518ACBFB-A1F6-44AC-8734-2C3A87FC5F5D}" name="PROBLEMA" dataDxfId="120" totalsRowDxfId="121"/>
    <tableColumn id="5" xr3:uid="{06E3B919-D7EF-4220-8B89-0DC92DBFCE9A}" name="OBJETIVO" dataDxfId="118" totalsRowDxfId="119"/>
    <tableColumn id="6" xr3:uid="{D5F0D190-F5AE-4636-BF0C-8A528C30B0F3}" name="ESTRATEGIA" dataDxfId="116" totalsRowDxfId="117"/>
    <tableColumn id="7" xr3:uid="{2C84D574-DB45-4AE8-B5D3-D54B6980AE8C}" name="LÍNEA DE ACCIÓN" dataDxfId="114" totalsRowDxfId="115"/>
    <tableColumn id="8" xr3:uid="{EE8332BB-DD35-4B48-8FA8-01D30A6765C7}" name="PROYECTO" dataDxfId="112" totalsRowDxfId="113"/>
    <tableColumn id="9" xr3:uid="{0339BDA8-B884-4B34-9946-D2845242DD1A}" name="LATITUD" dataDxfId="110" totalsRowDxfId="111"/>
    <tableColumn id="10" xr3:uid="{5A3FE69A-EE0F-4F2A-8598-D3F8798DC211}" name="LONGITUD" dataDxfId="108" totalsRowDxfId="109"/>
    <tableColumn id="11" xr3:uid="{0FAA3EE9-6E8B-4857-9029-2CD757089930}" name="ACTORES INVOLUCRADOS" dataDxfId="106" totalsRowDxfId="107"/>
    <tableColumn id="12" xr3:uid="{50DB553C-FA66-42A6-93D7-9463E287A758}" name="PERIODO DE EJECUCIÓN" dataDxfId="104" totalsRowDxfId="105"/>
    <tableColumn id="13" xr3:uid="{F6AD61F4-BB09-408A-A787-2A2B76B62042}" name="COSTO" dataDxfId="102" totalsRowDxfId="103"/>
    <tableColumn id="14" xr3:uid="{A002A405-3B4F-48AD-A02E-FBE00A13DA49}" name="FUENTE DE FINANCIAMIENTO" dataDxfId="100" totalsRowDxfId="101"/>
    <tableColumn id="15" xr3:uid="{0C8AF97F-66C9-4967-93F2-79A0113AEADC}" name="META" dataDxfId="98" totalsRowDxfId="99"/>
    <tableColumn id="16" xr3:uid="{2C717968-A87B-4380-8038-9700DC73E95E}" name="BENEFICIARIOS" dataDxfId="96" totalsRowDxfId="97"/>
    <tableColumn id="17" xr3:uid="{AD6C441D-6CC5-4BDA-9FF9-D9DB04299E24}" name="INDICADOR" totalsRowFunction="count" dataDxfId="94" totalsRowDxfId="95"/>
  </tableColumns>
  <tableStyleInfo name="Estilo de tabla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B1DD35B-6F0A-4EF9-AE76-966BE86EC1A0}" name="Tabla25367" displayName="Tabla25367" ref="A2:P3" headerRowDxfId="1" dataDxfId="93" totalsRowDxfId="92">
  <autoFilter ref="A2:P3" xr:uid="{E9DF85E6-5F1F-481E-BE0A-461F7E87205E}"/>
  <tableColumns count="16">
    <tableColumn id="1" xr3:uid="{E8FDB546-1E15-496C-9F45-1933BAA44DFC}" name="TEMA" totalsRowLabel="Total" dataDxfId="90" totalsRowDxfId="91"/>
    <tableColumn id="3" xr3:uid="{118C0E70-B380-44DE-8055-2D90DFEA01D1}" name="LOCALIDAD" dataDxfId="88" totalsRowDxfId="89"/>
    <tableColumn id="4" xr3:uid="{D6D2476B-63E2-4302-BCF5-48440B6B1C44}" name="PROBLEMA" dataDxfId="86" totalsRowDxfId="87"/>
    <tableColumn id="5" xr3:uid="{57BC9DEC-4C86-4EBC-9DD6-5DCB12D7303E}" name="OBJETIVO" dataDxfId="84" totalsRowDxfId="85"/>
    <tableColumn id="6" xr3:uid="{FF7A3106-6651-42C8-B562-7264E04BCC62}" name="ESTRATEGIA" dataDxfId="82" totalsRowDxfId="83"/>
    <tableColumn id="7" xr3:uid="{4CCBD44E-2BFF-4E77-9496-AAF1BC52823C}" name="LÍNEA DE ACCIÓN" dataDxfId="80" totalsRowDxfId="81"/>
    <tableColumn id="8" xr3:uid="{486FF78E-4549-44FC-946C-EA9B75E51C84}" name="PROYECTO" dataDxfId="78" totalsRowDxfId="79"/>
    <tableColumn id="9" xr3:uid="{BEE561DD-529A-4CCB-B04E-77CD3A4F5DC4}" name="LATITUD" dataDxfId="76" totalsRowDxfId="77"/>
    <tableColumn id="10" xr3:uid="{98C396D6-BB1A-40C7-85AC-B30B1FF3301A}" name="LONGITUD" dataDxfId="74" totalsRowDxfId="75"/>
    <tableColumn id="11" xr3:uid="{BDB31A8A-5735-4185-9BA4-90F35C172F72}" name="ACTORES INVOLUCRADOS" dataDxfId="72" totalsRowDxfId="73"/>
    <tableColumn id="12" xr3:uid="{DEDEEFF8-2F23-4F08-9E52-3BD4422B4014}" name="PERIODO DE EJECUCIÓN" dataDxfId="70" totalsRowDxfId="71"/>
    <tableColumn id="13" xr3:uid="{4CEAECAE-7781-4EA1-9DAA-593E879915F1}" name="COSTO" dataDxfId="68" totalsRowDxfId="69"/>
    <tableColumn id="14" xr3:uid="{A1F93AA2-B0B8-489E-9958-B0BAF3784443}" name="FUENTE DE FINANCIAMIENTO" dataDxfId="66" totalsRowDxfId="67"/>
    <tableColumn id="15" xr3:uid="{4D0E36E8-4019-4A14-A822-F9A3CF9B8570}" name="META" dataDxfId="64" totalsRowDxfId="65"/>
    <tableColumn id="16" xr3:uid="{B17D59AB-DEE8-464A-9A0F-7240D7140BFB}" name="BENEFICIARIOS" dataDxfId="62" totalsRowDxfId="63"/>
    <tableColumn id="17" xr3:uid="{9253B298-8FFA-42F9-AE18-117F698C0919}" name="INDICADOR" totalsRowFunction="count" dataDxfId="60" totalsRowDxfId="61"/>
  </tableColumns>
  <tableStyleInfo name="Estilo de tabla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DF0DD7E-1B73-4F10-A2CA-677382C87344}" name="Tabla253678" displayName="Tabla253678" ref="A2:P25" headerRowDxfId="0" dataDxfId="59" totalsRowDxfId="58">
  <autoFilter ref="A2:P25" xr:uid="{E9DF85E6-5F1F-481E-BE0A-461F7E87205E}"/>
  <tableColumns count="16">
    <tableColumn id="1" xr3:uid="{2D9CE0FA-5D28-4234-A9E7-DA8795F8FB79}" name="TEMA" totalsRowLabel="Total" dataDxfId="56" totalsRowDxfId="57"/>
    <tableColumn id="3" xr3:uid="{E708A462-E816-4A9C-AF43-1D2DE118CC5C}" name="LOCALIDAD" dataDxfId="54" totalsRowDxfId="55"/>
    <tableColumn id="4" xr3:uid="{264E86AB-94D0-46E0-938B-1F12DF79C3F1}" name="PROBLEMA" dataDxfId="52" totalsRowDxfId="53"/>
    <tableColumn id="5" xr3:uid="{064C640A-A68C-44BC-BBBE-696AD758CA7E}" name="OBJETIVO" dataDxfId="50" totalsRowDxfId="51"/>
    <tableColumn id="6" xr3:uid="{2CA5DB90-3347-4557-BD20-9B58FD705FDD}" name="ESTRATEGIA" dataDxfId="48" totalsRowDxfId="49"/>
    <tableColumn id="7" xr3:uid="{1F7D5AC0-CA55-4362-BC97-37E8A64575B0}" name="LÍNEA DE ACCIÓN" dataDxfId="46" totalsRowDxfId="47"/>
    <tableColumn id="8" xr3:uid="{24D81B65-6814-45C1-914D-7D6C1A3AF95D}" name="PROYECTO" dataDxfId="44" totalsRowDxfId="45"/>
    <tableColumn id="9" xr3:uid="{92C0F8C9-BFC9-4490-A81D-7AF9BA8D0447}" name="LATITUD" dataDxfId="42" totalsRowDxfId="43"/>
    <tableColumn id="10" xr3:uid="{710E024A-9B4F-460A-B232-F22C62A78557}" name="LONGITUD" dataDxfId="40" totalsRowDxfId="41"/>
    <tableColumn id="11" xr3:uid="{1F7CCF4B-B447-45E9-B8BA-03A1155FDFB2}" name="ACTORES INVOLUCRADOS" dataDxfId="38" totalsRowDxfId="39"/>
    <tableColumn id="12" xr3:uid="{F1BC3C01-8FBB-454F-B6F8-E4D9B431B73B}" name="PERIODO DE EJECUCIÓN" dataDxfId="36" totalsRowDxfId="37"/>
    <tableColumn id="13" xr3:uid="{BF076E2B-4967-4707-A8FD-F6E65CB59EF8}" name="COSTO" dataDxfId="34" totalsRowDxfId="35"/>
    <tableColumn id="14" xr3:uid="{B47ACC3C-88F3-4687-88D2-8983EF120DC7}" name="FUENTE DE FINANCIAMIENTO" dataDxfId="32" totalsRowDxfId="33"/>
    <tableColumn id="15" xr3:uid="{476BEAC6-C64B-4F1C-8C9D-089A8F490539}" name="META" dataDxfId="30" totalsRowDxfId="31"/>
    <tableColumn id="16" xr3:uid="{802AB69A-0B29-4E48-B8DC-B27A8D274657}" name="BENEFICIARIOS" dataDxfId="28" totalsRowDxfId="29"/>
    <tableColumn id="17" xr3:uid="{3624FFBA-87F7-443F-AC5A-551C9073A8FC}" name="INDICADOR" totalsRowFunction="count" dataDxfId="26" totalsRowDxfId="27"/>
  </tableColumns>
  <tableStyleInfo name="Estilo de tabla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Violeta rojo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2163-FB44-43E7-80F4-67DFC598D695}">
  <sheetPr>
    <pageSetUpPr fitToPage="1"/>
  </sheetPr>
  <dimension ref="A1:I30"/>
  <sheetViews>
    <sheetView zoomScale="115" zoomScaleNormal="115" zoomScalePageLayoutView="70" workbookViewId="0">
      <selection activeCell="A2" sqref="A2:I2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18.88671875" style="1" bestFit="1" customWidth="1"/>
    <col min="4" max="4" width="10.77734375" style="1" customWidth="1"/>
    <col min="5" max="5" width="10.6640625" style="1" customWidth="1"/>
    <col min="6" max="6" width="10" style="1" customWidth="1"/>
    <col min="7" max="7" width="9.88671875" style="1" customWidth="1"/>
    <col min="8" max="8" width="10" style="1" customWidth="1"/>
    <col min="9" max="9" width="12" style="1" customWidth="1"/>
    <col min="10" max="16384" width="10.109375" style="1"/>
  </cols>
  <sheetData>
    <row r="1" spans="1:9" s="2" customFormat="1" ht="52.2" customHeight="1" x14ac:dyDescent="0.3">
      <c r="A1" s="6" t="s">
        <v>20</v>
      </c>
      <c r="B1" s="6"/>
      <c r="C1" s="6"/>
      <c r="D1" s="6"/>
      <c r="E1" s="6"/>
      <c r="F1" s="6"/>
      <c r="G1" s="6"/>
      <c r="H1" s="6"/>
      <c r="I1" s="6"/>
    </row>
    <row r="2" spans="1:9" ht="43.8" customHeight="1" x14ac:dyDescent="0.3">
      <c r="A2" s="10" t="s">
        <v>17</v>
      </c>
      <c r="B2" s="10" t="s">
        <v>0</v>
      </c>
      <c r="C2" s="10" t="s">
        <v>5</v>
      </c>
      <c r="D2" s="10" t="s">
        <v>7</v>
      </c>
      <c r="E2" s="10" t="s">
        <v>8</v>
      </c>
      <c r="F2" s="10" t="s">
        <v>9</v>
      </c>
      <c r="G2" s="10" t="s">
        <v>11</v>
      </c>
      <c r="H2" s="10" t="s">
        <v>151</v>
      </c>
      <c r="I2" s="10" t="s">
        <v>28</v>
      </c>
    </row>
    <row r="3" spans="1:9" s="3" customFormat="1" ht="101.4" customHeight="1" x14ac:dyDescent="0.3">
      <c r="A3" s="1" t="s">
        <v>60</v>
      </c>
      <c r="B3" s="3" t="s">
        <v>30</v>
      </c>
      <c r="C3" s="3" t="s">
        <v>32</v>
      </c>
      <c r="D3" s="3" t="s">
        <v>69</v>
      </c>
      <c r="E3" s="1" t="s">
        <v>70</v>
      </c>
      <c r="F3" s="5">
        <v>950000</v>
      </c>
      <c r="G3" s="1" t="s">
        <v>71</v>
      </c>
      <c r="H3" s="1" t="s">
        <v>29</v>
      </c>
    </row>
    <row r="4" spans="1:9" s="7" customFormat="1" ht="52.8" x14ac:dyDescent="0.3">
      <c r="A4" s="7" t="s">
        <v>18</v>
      </c>
      <c r="B4" s="8" t="s">
        <v>30</v>
      </c>
      <c r="C4" s="8" t="s">
        <v>43</v>
      </c>
      <c r="D4" s="8" t="s">
        <v>69</v>
      </c>
      <c r="E4" s="7">
        <v>2024</v>
      </c>
      <c r="F4" s="9">
        <v>750000</v>
      </c>
      <c r="G4" s="7" t="s">
        <v>83</v>
      </c>
      <c r="H4" s="7" t="s">
        <v>29</v>
      </c>
      <c r="I4" s="8"/>
    </row>
    <row r="5" spans="1:9" s="7" customFormat="1" ht="52.8" x14ac:dyDescent="0.3">
      <c r="A5" s="7" t="s">
        <v>59</v>
      </c>
      <c r="B5" s="8" t="s">
        <v>30</v>
      </c>
      <c r="C5" s="8" t="s">
        <v>14</v>
      </c>
      <c r="D5" s="8" t="s">
        <v>69</v>
      </c>
      <c r="E5" s="7">
        <v>2023</v>
      </c>
      <c r="F5" s="9">
        <v>125000</v>
      </c>
      <c r="G5" s="7" t="s">
        <v>93</v>
      </c>
      <c r="H5" s="7" t="s">
        <v>29</v>
      </c>
      <c r="I5" s="8"/>
    </row>
    <row r="6" spans="1:9" s="7" customFormat="1" ht="52.8" x14ac:dyDescent="0.3">
      <c r="A6" s="7" t="s">
        <v>64</v>
      </c>
      <c r="B6" s="8" t="s">
        <v>30</v>
      </c>
      <c r="C6" s="8" t="s">
        <v>58</v>
      </c>
      <c r="D6" s="8" t="s">
        <v>69</v>
      </c>
      <c r="E6" s="7">
        <v>2025</v>
      </c>
      <c r="F6" s="9">
        <v>650000</v>
      </c>
      <c r="G6" s="7" t="s">
        <v>82</v>
      </c>
      <c r="H6" s="7" t="s">
        <v>29</v>
      </c>
      <c r="I6" s="8"/>
    </row>
    <row r="7" spans="1:9" s="7" customFormat="1" ht="92.4" x14ac:dyDescent="0.3">
      <c r="A7" s="7" t="s">
        <v>26</v>
      </c>
      <c r="B7" s="8" t="s">
        <v>30</v>
      </c>
      <c r="C7" s="8" t="s">
        <v>34</v>
      </c>
      <c r="D7" s="8" t="s">
        <v>69</v>
      </c>
      <c r="E7" s="7">
        <v>2025</v>
      </c>
      <c r="F7" s="9">
        <v>2200000</v>
      </c>
      <c r="G7" s="7" t="s">
        <v>92</v>
      </c>
      <c r="H7" s="7" t="s">
        <v>29</v>
      </c>
      <c r="I7" s="8"/>
    </row>
    <row r="8" spans="1:9" s="7" customFormat="1" ht="66" x14ac:dyDescent="0.3">
      <c r="A8" s="7" t="s">
        <v>62</v>
      </c>
      <c r="B8" s="8" t="s">
        <v>30</v>
      </c>
      <c r="C8" s="8" t="s">
        <v>35</v>
      </c>
      <c r="D8" s="8" t="s">
        <v>69</v>
      </c>
      <c r="E8" s="7">
        <v>2025</v>
      </c>
      <c r="F8" s="9">
        <v>950000</v>
      </c>
      <c r="G8" s="7" t="s">
        <v>89</v>
      </c>
      <c r="H8" s="7" t="s">
        <v>29</v>
      </c>
      <c r="I8" s="8"/>
    </row>
    <row r="9" spans="1:9" s="7" customFormat="1" ht="66" x14ac:dyDescent="0.3">
      <c r="A9" s="7" t="s">
        <v>61</v>
      </c>
      <c r="B9" s="8" t="s">
        <v>30</v>
      </c>
      <c r="C9" s="8" t="s">
        <v>33</v>
      </c>
      <c r="D9" s="8" t="s">
        <v>69</v>
      </c>
      <c r="E9" s="7" t="s">
        <v>70</v>
      </c>
      <c r="F9" s="9">
        <v>4100000</v>
      </c>
      <c r="G9" s="7" t="s">
        <v>90</v>
      </c>
      <c r="H9" s="7" t="s">
        <v>29</v>
      </c>
      <c r="I9" s="8"/>
    </row>
    <row r="10" spans="1:9" s="7" customFormat="1" ht="52.8" x14ac:dyDescent="0.3">
      <c r="A10" s="7" t="s">
        <v>61</v>
      </c>
      <c r="B10" s="8" t="s">
        <v>31</v>
      </c>
      <c r="C10" s="8" t="s">
        <v>39</v>
      </c>
      <c r="D10" s="8" t="s">
        <v>69</v>
      </c>
      <c r="E10" s="7">
        <v>2023</v>
      </c>
      <c r="F10" s="9">
        <v>1500000</v>
      </c>
      <c r="G10" s="7" t="s">
        <v>91</v>
      </c>
      <c r="H10" s="7" t="s">
        <v>29</v>
      </c>
      <c r="I10" s="8"/>
    </row>
    <row r="11" spans="1:9" s="7" customFormat="1" ht="66" x14ac:dyDescent="0.3">
      <c r="A11" s="7" t="s">
        <v>61</v>
      </c>
      <c r="B11" s="8" t="s">
        <v>30</v>
      </c>
      <c r="C11" s="8" t="s">
        <v>41</v>
      </c>
      <c r="D11" s="8" t="s">
        <v>69</v>
      </c>
      <c r="E11" s="7">
        <v>2024</v>
      </c>
      <c r="F11" s="9">
        <v>950000</v>
      </c>
      <c r="G11" s="7" t="s">
        <v>27</v>
      </c>
      <c r="H11" s="7" t="s">
        <v>29</v>
      </c>
      <c r="I11" s="8"/>
    </row>
    <row r="12" spans="1:9" s="7" customFormat="1" ht="92.4" x14ac:dyDescent="0.3">
      <c r="A12" s="7" t="s">
        <v>23</v>
      </c>
      <c r="B12" s="8" t="s">
        <v>31</v>
      </c>
      <c r="C12" s="8" t="s">
        <v>36</v>
      </c>
      <c r="D12" s="8" t="s">
        <v>139</v>
      </c>
      <c r="E12" s="7">
        <v>2023</v>
      </c>
      <c r="F12" s="9">
        <v>650000</v>
      </c>
      <c r="G12" s="7" t="s">
        <v>94</v>
      </c>
      <c r="H12" s="7" t="s">
        <v>29</v>
      </c>
      <c r="I12" s="8"/>
    </row>
    <row r="13" spans="1:9" s="7" customFormat="1" ht="66" x14ac:dyDescent="0.3">
      <c r="A13" s="7" t="s">
        <v>23</v>
      </c>
      <c r="B13" s="8" t="s">
        <v>30</v>
      </c>
      <c r="C13" s="8" t="s">
        <v>44</v>
      </c>
      <c r="D13" s="8" t="s">
        <v>139</v>
      </c>
      <c r="E13" s="7">
        <v>2023</v>
      </c>
      <c r="F13" s="9">
        <v>230000</v>
      </c>
      <c r="G13" s="7" t="s">
        <v>95</v>
      </c>
      <c r="H13" s="7" t="s">
        <v>29</v>
      </c>
      <c r="I13" s="8"/>
    </row>
    <row r="14" spans="1:9" s="7" customFormat="1" ht="66" x14ac:dyDescent="0.3">
      <c r="A14" s="7" t="s">
        <v>23</v>
      </c>
      <c r="B14" s="8" t="s">
        <v>31</v>
      </c>
      <c r="C14" s="8" t="s">
        <v>45</v>
      </c>
      <c r="D14" s="8" t="s">
        <v>139</v>
      </c>
      <c r="E14" s="7">
        <v>2024</v>
      </c>
      <c r="F14" s="9">
        <v>145000</v>
      </c>
      <c r="G14" s="7" t="s">
        <v>95</v>
      </c>
      <c r="H14" s="7" t="s">
        <v>29</v>
      </c>
      <c r="I14" s="8"/>
    </row>
    <row r="15" spans="1:9" s="7" customFormat="1" ht="66" x14ac:dyDescent="0.3">
      <c r="A15" s="7" t="s">
        <v>23</v>
      </c>
      <c r="B15" s="8" t="s">
        <v>30</v>
      </c>
      <c r="C15" s="8" t="s">
        <v>46</v>
      </c>
      <c r="D15" s="8" t="s">
        <v>139</v>
      </c>
      <c r="E15" s="7">
        <v>2023</v>
      </c>
      <c r="F15" s="9">
        <v>195000</v>
      </c>
      <c r="G15" s="7" t="s">
        <v>96</v>
      </c>
      <c r="H15" s="7" t="s">
        <v>29</v>
      </c>
      <c r="I15" s="8"/>
    </row>
    <row r="16" spans="1:9" s="7" customFormat="1" ht="92.4" x14ac:dyDescent="0.3">
      <c r="A16" s="7" t="s">
        <v>23</v>
      </c>
      <c r="B16" s="8" t="s">
        <v>30</v>
      </c>
      <c r="C16" s="8" t="s">
        <v>48</v>
      </c>
      <c r="D16" s="8" t="s">
        <v>139</v>
      </c>
      <c r="E16" s="7">
        <v>2025</v>
      </c>
      <c r="F16" s="9">
        <v>550000</v>
      </c>
      <c r="G16" s="7" t="s">
        <v>97</v>
      </c>
      <c r="H16" s="7" t="s">
        <v>29</v>
      </c>
      <c r="I16" s="8"/>
    </row>
    <row r="17" spans="1:9" s="7" customFormat="1" ht="92.4" x14ac:dyDescent="0.3">
      <c r="A17" s="7" t="s">
        <v>23</v>
      </c>
      <c r="B17" s="8" t="s">
        <v>30</v>
      </c>
      <c r="C17" s="8" t="s">
        <v>49</v>
      </c>
      <c r="D17" s="8" t="s">
        <v>139</v>
      </c>
      <c r="E17" s="7">
        <v>2024</v>
      </c>
      <c r="F17" s="9">
        <v>175000</v>
      </c>
      <c r="G17" s="7" t="s">
        <v>98</v>
      </c>
      <c r="H17" s="7" t="s">
        <v>29</v>
      </c>
      <c r="I17" s="8"/>
    </row>
    <row r="18" spans="1:9" s="7" customFormat="1" ht="66" x14ac:dyDescent="0.3">
      <c r="A18" s="7" t="s">
        <v>23</v>
      </c>
      <c r="B18" s="8" t="s">
        <v>30</v>
      </c>
      <c r="C18" s="8" t="s">
        <v>50</v>
      </c>
      <c r="D18" s="8" t="s">
        <v>139</v>
      </c>
      <c r="E18" s="7">
        <v>2023</v>
      </c>
      <c r="F18" s="9">
        <v>565000</v>
      </c>
      <c r="G18" s="7" t="s">
        <v>99</v>
      </c>
      <c r="H18" s="7" t="s">
        <v>29</v>
      </c>
      <c r="I18" s="8"/>
    </row>
    <row r="19" spans="1:9" s="7" customFormat="1" ht="66" x14ac:dyDescent="0.3">
      <c r="A19" s="7" t="s">
        <v>23</v>
      </c>
      <c r="B19" s="8" t="s">
        <v>30</v>
      </c>
      <c r="C19" s="8" t="s">
        <v>51</v>
      </c>
      <c r="D19" s="8" t="s">
        <v>139</v>
      </c>
      <c r="E19" s="7">
        <v>2024</v>
      </c>
      <c r="F19" s="9">
        <v>420000</v>
      </c>
      <c r="G19" s="7" t="s">
        <v>95</v>
      </c>
      <c r="H19" s="7" t="s">
        <v>29</v>
      </c>
      <c r="I19" s="8"/>
    </row>
    <row r="20" spans="1:9" s="7" customFormat="1" ht="79.2" x14ac:dyDescent="0.3">
      <c r="A20" s="7" t="s">
        <v>23</v>
      </c>
      <c r="B20" s="8" t="s">
        <v>30</v>
      </c>
      <c r="C20" s="8" t="s">
        <v>52</v>
      </c>
      <c r="D20" s="8" t="s">
        <v>139</v>
      </c>
      <c r="E20" s="7">
        <v>2024</v>
      </c>
      <c r="F20" s="9">
        <v>700000</v>
      </c>
      <c r="G20" s="7" t="s">
        <v>100</v>
      </c>
      <c r="H20" s="7" t="s">
        <v>29</v>
      </c>
      <c r="I20" s="8"/>
    </row>
    <row r="21" spans="1:9" s="7" customFormat="1" ht="92.4" x14ac:dyDescent="0.3">
      <c r="A21" s="7" t="s">
        <v>63</v>
      </c>
      <c r="B21" s="8" t="s">
        <v>30</v>
      </c>
      <c r="C21" s="8" t="s">
        <v>37</v>
      </c>
      <c r="D21" s="8" t="s">
        <v>69</v>
      </c>
      <c r="E21" s="7">
        <v>2024</v>
      </c>
      <c r="F21" s="9">
        <v>1500000</v>
      </c>
      <c r="G21" s="7" t="s">
        <v>101</v>
      </c>
      <c r="H21" s="7" t="s">
        <v>29</v>
      </c>
      <c r="I21" s="8"/>
    </row>
    <row r="22" spans="1:9" s="7" customFormat="1" ht="92.4" x14ac:dyDescent="0.3">
      <c r="A22" s="7" t="s">
        <v>63</v>
      </c>
      <c r="B22" s="8" t="s">
        <v>31</v>
      </c>
      <c r="C22" s="8" t="s">
        <v>38</v>
      </c>
      <c r="D22" s="8" t="s">
        <v>69</v>
      </c>
      <c r="E22" s="7">
        <v>2023</v>
      </c>
      <c r="F22" s="9">
        <v>600000</v>
      </c>
      <c r="G22" s="7" t="s">
        <v>102</v>
      </c>
      <c r="H22" s="7" t="s">
        <v>29</v>
      </c>
      <c r="I22" s="8"/>
    </row>
    <row r="23" spans="1:9" s="7" customFormat="1" ht="92.4" x14ac:dyDescent="0.3">
      <c r="A23" s="7" t="s">
        <v>25</v>
      </c>
      <c r="B23" s="8" t="s">
        <v>30</v>
      </c>
      <c r="C23" s="8" t="s">
        <v>42</v>
      </c>
      <c r="D23" s="8" t="s">
        <v>69</v>
      </c>
      <c r="E23" s="7">
        <v>2025</v>
      </c>
      <c r="F23" s="9">
        <v>1200000</v>
      </c>
      <c r="G23" s="7" t="s">
        <v>84</v>
      </c>
      <c r="H23" s="7" t="s">
        <v>29</v>
      </c>
      <c r="I23" s="8"/>
    </row>
    <row r="24" spans="1:9" s="7" customFormat="1" ht="92.4" x14ac:dyDescent="0.3">
      <c r="A24" s="7" t="s">
        <v>25</v>
      </c>
      <c r="B24" s="8" t="s">
        <v>30</v>
      </c>
      <c r="C24" s="8" t="s">
        <v>47</v>
      </c>
      <c r="D24" s="8" t="s">
        <v>69</v>
      </c>
      <c r="E24" s="7">
        <v>2023</v>
      </c>
      <c r="F24" s="9">
        <v>1950000</v>
      </c>
      <c r="G24" s="7" t="s">
        <v>85</v>
      </c>
      <c r="H24" s="7" t="s">
        <v>29</v>
      </c>
      <c r="I24" s="8"/>
    </row>
    <row r="25" spans="1:9" s="7" customFormat="1" ht="105.6" x14ac:dyDescent="0.3">
      <c r="A25" s="7" t="s">
        <v>25</v>
      </c>
      <c r="B25" s="8" t="s">
        <v>31</v>
      </c>
      <c r="C25" s="8" t="s">
        <v>55</v>
      </c>
      <c r="D25" s="8" t="s">
        <v>69</v>
      </c>
      <c r="E25" s="7">
        <v>2024</v>
      </c>
      <c r="F25" s="9">
        <v>2100000</v>
      </c>
      <c r="G25" s="7" t="s">
        <v>86</v>
      </c>
      <c r="H25" s="7" t="s">
        <v>29</v>
      </c>
      <c r="I25" s="8"/>
    </row>
    <row r="26" spans="1:9" s="7" customFormat="1" ht="52.8" x14ac:dyDescent="0.3">
      <c r="A26" s="7" t="s">
        <v>25</v>
      </c>
      <c r="B26" s="8" t="s">
        <v>30</v>
      </c>
      <c r="C26" s="8" t="s">
        <v>56</v>
      </c>
      <c r="D26" s="8" t="s">
        <v>69</v>
      </c>
      <c r="E26" s="7">
        <v>2025</v>
      </c>
      <c r="F26" s="9">
        <v>950000</v>
      </c>
      <c r="G26" s="7" t="s">
        <v>71</v>
      </c>
      <c r="H26" s="7" t="s">
        <v>29</v>
      </c>
      <c r="I26" s="8"/>
    </row>
    <row r="27" spans="1:9" s="7" customFormat="1" ht="66" x14ac:dyDescent="0.3">
      <c r="A27" s="7" t="s">
        <v>25</v>
      </c>
      <c r="B27" s="8" t="s">
        <v>30</v>
      </c>
      <c r="C27" s="8" t="s">
        <v>57</v>
      </c>
      <c r="D27" s="8" t="s">
        <v>69</v>
      </c>
      <c r="E27" s="7">
        <v>2023</v>
      </c>
      <c r="F27" s="9">
        <v>890000</v>
      </c>
      <c r="G27" s="7" t="s">
        <v>71</v>
      </c>
      <c r="H27" s="7" t="s">
        <v>29</v>
      </c>
      <c r="I27" s="8"/>
    </row>
    <row r="28" spans="1:9" s="7" customFormat="1" ht="52.8" x14ac:dyDescent="0.3">
      <c r="A28" s="7" t="s">
        <v>19</v>
      </c>
      <c r="B28" s="8" t="s">
        <v>30</v>
      </c>
      <c r="C28" s="8" t="s">
        <v>54</v>
      </c>
      <c r="D28" s="8" t="s">
        <v>69</v>
      </c>
      <c r="E28" s="7">
        <v>2024</v>
      </c>
      <c r="F28" s="9">
        <f>55000*50</f>
        <v>2750000</v>
      </c>
      <c r="G28" s="7" t="s">
        <v>88</v>
      </c>
      <c r="H28" s="7" t="s">
        <v>29</v>
      </c>
      <c r="I28" s="8"/>
    </row>
    <row r="29" spans="1:9" s="7" customFormat="1" ht="52.8" x14ac:dyDescent="0.3">
      <c r="A29" s="7" t="s">
        <v>19</v>
      </c>
      <c r="B29" s="8" t="s">
        <v>30</v>
      </c>
      <c r="C29" s="8" t="s">
        <v>40</v>
      </c>
      <c r="D29" s="8" t="s">
        <v>69</v>
      </c>
      <c r="E29" s="7">
        <v>2024</v>
      </c>
      <c r="F29" s="9">
        <v>550000</v>
      </c>
      <c r="G29" s="7" t="s">
        <v>87</v>
      </c>
      <c r="H29" s="7" t="s">
        <v>29</v>
      </c>
      <c r="I29" s="8"/>
    </row>
    <row r="30" spans="1:9" s="7" customFormat="1" ht="52.8" x14ac:dyDescent="0.3">
      <c r="A30" s="7" t="s">
        <v>19</v>
      </c>
      <c r="B30" s="8" t="s">
        <v>30</v>
      </c>
      <c r="C30" s="8" t="s">
        <v>53</v>
      </c>
      <c r="D30" s="8" t="s">
        <v>69</v>
      </c>
      <c r="E30" s="7">
        <v>2025</v>
      </c>
      <c r="F30" s="9">
        <v>4250000</v>
      </c>
      <c r="G30" s="7" t="s">
        <v>88</v>
      </c>
      <c r="H30" s="7" t="s">
        <v>29</v>
      </c>
      <c r="I30" s="8"/>
    </row>
  </sheetData>
  <mergeCells count="1">
    <mergeCell ref="A1:I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3C83-A23E-438A-B52B-2FF832DEFEDC}">
  <sheetPr>
    <pageSetUpPr fitToPage="1"/>
  </sheetPr>
  <dimension ref="A1:P4"/>
  <sheetViews>
    <sheetView topLeftCell="C1" zoomScale="115" zoomScaleNormal="115" zoomScalePageLayoutView="70" workbookViewId="0">
      <selection activeCell="C2" sqref="A2:XFD2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6384" width="10.109375" style="1"/>
  </cols>
  <sheetData>
    <row r="1" spans="1:16" s="2" customFormat="1" ht="52.2" customHeight="1" x14ac:dyDescent="0.3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0" customFormat="1" ht="43.8" customHeight="1" x14ac:dyDescent="0.3">
      <c r="A2" s="10" t="s">
        <v>17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21</v>
      </c>
      <c r="I2" s="11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</row>
    <row r="3" spans="1:16" s="3" customFormat="1" ht="101.4" customHeight="1" x14ac:dyDescent="0.3">
      <c r="A3" s="1" t="s">
        <v>60</v>
      </c>
      <c r="B3" s="3" t="s">
        <v>30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32</v>
      </c>
      <c r="H3" s="4">
        <v>17.9214069699856</v>
      </c>
      <c r="I3" s="4">
        <v>-96.798633647370806</v>
      </c>
      <c r="J3" s="3" t="s">
        <v>69</v>
      </c>
      <c r="K3" s="1" t="s">
        <v>70</v>
      </c>
      <c r="L3" s="5">
        <v>950000</v>
      </c>
      <c r="M3" s="1" t="s">
        <v>15</v>
      </c>
      <c r="N3" s="1" t="s">
        <v>71</v>
      </c>
      <c r="O3" s="1">
        <v>685</v>
      </c>
      <c r="P3" s="3" t="s">
        <v>72</v>
      </c>
    </row>
    <row r="4" spans="1:16" ht="105.6" x14ac:dyDescent="0.3">
      <c r="A4" s="1" t="s">
        <v>18</v>
      </c>
      <c r="B4" s="3" t="s">
        <v>30</v>
      </c>
      <c r="C4" s="3" t="s">
        <v>103</v>
      </c>
      <c r="D4" s="3" t="s">
        <v>104</v>
      </c>
      <c r="E4" s="3" t="s">
        <v>105</v>
      </c>
      <c r="F4" s="3" t="s">
        <v>106</v>
      </c>
      <c r="G4" s="3" t="s">
        <v>43</v>
      </c>
      <c r="H4" s="4">
        <v>17.921848938516401</v>
      </c>
      <c r="I4" s="4">
        <v>-96.799089243270402</v>
      </c>
      <c r="J4" s="3" t="s">
        <v>69</v>
      </c>
      <c r="K4" s="1">
        <v>2024</v>
      </c>
      <c r="L4" s="5">
        <v>750000</v>
      </c>
      <c r="M4" s="1" t="s">
        <v>16</v>
      </c>
      <c r="N4" s="1" t="s">
        <v>83</v>
      </c>
      <c r="O4" s="1">
        <v>685</v>
      </c>
      <c r="P4" s="3" t="s">
        <v>146</v>
      </c>
    </row>
  </sheetData>
  <mergeCells count="1">
    <mergeCell ref="A1:P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537F-71AF-4EDC-99D0-E1326593DB43}">
  <sheetPr>
    <pageSetUpPr fitToPage="1"/>
  </sheetPr>
  <dimension ref="A1:P3"/>
  <sheetViews>
    <sheetView topLeftCell="D1" zoomScale="115" zoomScaleNormal="115" zoomScalePageLayoutView="70" workbookViewId="0">
      <selection activeCell="D2" sqref="A2:XFD2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6384" width="10.109375" style="1"/>
  </cols>
  <sheetData>
    <row r="1" spans="1:16" s="2" customFormat="1" ht="52.2" customHeight="1" x14ac:dyDescent="0.3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0" customFormat="1" ht="43.8" customHeight="1" x14ac:dyDescent="0.3">
      <c r="A2" s="10" t="s">
        <v>17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21</v>
      </c>
      <c r="I2" s="11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</row>
    <row r="3" spans="1:16" ht="105.6" x14ac:dyDescent="0.3">
      <c r="A3" s="1" t="s">
        <v>59</v>
      </c>
      <c r="B3" s="3" t="s">
        <v>30</v>
      </c>
      <c r="C3" s="3" t="s">
        <v>107</v>
      </c>
      <c r="D3" s="3" t="s">
        <v>108</v>
      </c>
      <c r="E3" s="3" t="s">
        <v>109</v>
      </c>
      <c r="F3" s="3" t="s">
        <v>110</v>
      </c>
      <c r="G3" s="3" t="s">
        <v>14</v>
      </c>
      <c r="H3" s="4">
        <v>17.921105771825101</v>
      </c>
      <c r="I3" s="4">
        <v>-96.799304591979705</v>
      </c>
      <c r="J3" s="3" t="s">
        <v>69</v>
      </c>
      <c r="K3" s="1">
        <v>2023</v>
      </c>
      <c r="L3" s="5">
        <v>125000</v>
      </c>
      <c r="M3" s="1" t="s">
        <v>15</v>
      </c>
      <c r="N3" s="1" t="s">
        <v>93</v>
      </c>
      <c r="O3" s="1">
        <v>685</v>
      </c>
      <c r="P3" s="3" t="s">
        <v>22</v>
      </c>
    </row>
  </sheetData>
  <mergeCells count="1">
    <mergeCell ref="A1:P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FEE2-FC79-46FC-A37B-9DA1A57BB97D}">
  <sheetPr>
    <pageSetUpPr fitToPage="1"/>
  </sheetPr>
  <dimension ref="A1:P3"/>
  <sheetViews>
    <sheetView topLeftCell="D1" zoomScale="115" zoomScaleNormal="115" zoomScalePageLayoutView="70" workbookViewId="0">
      <selection activeCell="D2" sqref="A2:XFD2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6384" width="10.109375" style="1"/>
  </cols>
  <sheetData>
    <row r="1" spans="1:16" s="2" customFormat="1" ht="52.2" customHeight="1" x14ac:dyDescent="0.3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0" customFormat="1" ht="43.8" customHeight="1" x14ac:dyDescent="0.3">
      <c r="A2" s="10" t="s">
        <v>17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21</v>
      </c>
      <c r="I2" s="11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</row>
    <row r="3" spans="1:16" ht="79.2" x14ac:dyDescent="0.3">
      <c r="A3" s="1" t="s">
        <v>64</v>
      </c>
      <c r="B3" s="3" t="s">
        <v>30</v>
      </c>
      <c r="C3" s="3" t="s">
        <v>78</v>
      </c>
      <c r="D3" s="3" t="s">
        <v>79</v>
      </c>
      <c r="E3" s="3" t="s">
        <v>80</v>
      </c>
      <c r="F3" s="3" t="s">
        <v>81</v>
      </c>
      <c r="G3" s="3" t="s">
        <v>58</v>
      </c>
      <c r="H3" s="4">
        <v>17.920647233713101</v>
      </c>
      <c r="I3" s="4">
        <v>-96.7989261406574</v>
      </c>
      <c r="J3" s="3" t="s">
        <v>69</v>
      </c>
      <c r="K3" s="1">
        <v>2025</v>
      </c>
      <c r="L3" s="5">
        <v>650000</v>
      </c>
      <c r="M3" s="1" t="s">
        <v>16</v>
      </c>
      <c r="N3" s="1" t="s">
        <v>82</v>
      </c>
      <c r="O3" s="1">
        <v>685</v>
      </c>
      <c r="P3" s="3" t="s">
        <v>147</v>
      </c>
    </row>
  </sheetData>
  <mergeCells count="1">
    <mergeCell ref="A1:P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9D54-5882-4414-8004-BB32CD8E38DA}">
  <sheetPr>
    <pageSetUpPr fitToPage="1"/>
  </sheetPr>
  <dimension ref="A1:P3"/>
  <sheetViews>
    <sheetView topLeftCell="D2" zoomScale="115" zoomScaleNormal="115" zoomScalePageLayoutView="70" workbookViewId="0">
      <selection activeCell="D2" sqref="A2:XFD2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6384" width="10.109375" style="1"/>
  </cols>
  <sheetData>
    <row r="1" spans="1:16" s="2" customFormat="1" ht="52.2" customHeight="1" x14ac:dyDescent="0.3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0" customFormat="1" ht="43.8" customHeight="1" x14ac:dyDescent="0.3">
      <c r="A2" s="10" t="s">
        <v>17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21</v>
      </c>
      <c r="I2" s="11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</row>
    <row r="3" spans="1:16" ht="92.4" x14ac:dyDescent="0.3">
      <c r="A3" s="1" t="s">
        <v>26</v>
      </c>
      <c r="B3" s="3" t="s">
        <v>30</v>
      </c>
      <c r="C3" s="3" t="s">
        <v>73</v>
      </c>
      <c r="D3" s="3" t="s">
        <v>74</v>
      </c>
      <c r="E3" s="3" t="s">
        <v>76</v>
      </c>
      <c r="F3" s="3" t="s">
        <v>75</v>
      </c>
      <c r="G3" s="3" t="s">
        <v>34</v>
      </c>
      <c r="H3" s="4">
        <v>17.929018306642799</v>
      </c>
      <c r="I3" s="4">
        <v>-96.8036360939318</v>
      </c>
      <c r="J3" s="3" t="s">
        <v>69</v>
      </c>
      <c r="K3" s="1">
        <v>2025</v>
      </c>
      <c r="L3" s="5">
        <v>2200000</v>
      </c>
      <c r="M3" s="1" t="s">
        <v>15</v>
      </c>
      <c r="N3" s="1" t="s">
        <v>92</v>
      </c>
      <c r="O3" s="1">
        <v>685</v>
      </c>
      <c r="P3" s="3" t="s">
        <v>77</v>
      </c>
    </row>
  </sheetData>
  <mergeCells count="1">
    <mergeCell ref="A1:P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2B81-29B3-46EA-9DE6-F90C90306E7A}">
  <sheetPr>
    <pageSetUpPr fitToPage="1"/>
  </sheetPr>
  <dimension ref="A1:P25"/>
  <sheetViews>
    <sheetView tabSelected="1" topLeftCell="D1" zoomScale="115" zoomScaleNormal="115" zoomScalePageLayoutView="70" workbookViewId="0">
      <selection activeCell="G3" sqref="G3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6384" width="10.109375" style="1"/>
  </cols>
  <sheetData>
    <row r="1" spans="1:16" s="2" customFormat="1" ht="52.2" customHeight="1" x14ac:dyDescent="0.3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0" customFormat="1" ht="43.8" customHeight="1" x14ac:dyDescent="0.3">
      <c r="A2" s="10" t="s">
        <v>17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21</v>
      </c>
      <c r="I2" s="11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</row>
    <row r="3" spans="1:16" ht="79.2" x14ac:dyDescent="0.3">
      <c r="A3" s="1" t="s">
        <v>62</v>
      </c>
      <c r="B3" s="3" t="s">
        <v>30</v>
      </c>
      <c r="C3" s="3" t="s">
        <v>128</v>
      </c>
      <c r="D3" s="3" t="s">
        <v>129</v>
      </c>
      <c r="E3" s="3" t="s">
        <v>130</v>
      </c>
      <c r="F3" s="3" t="s">
        <v>132</v>
      </c>
      <c r="G3" s="3" t="s">
        <v>35</v>
      </c>
      <c r="H3" s="4">
        <v>17.9218890141474</v>
      </c>
      <c r="I3" s="4">
        <v>-96.799342021073201</v>
      </c>
      <c r="J3" s="3" t="s">
        <v>69</v>
      </c>
      <c r="K3" s="1">
        <v>2025</v>
      </c>
      <c r="L3" s="5">
        <v>950000</v>
      </c>
      <c r="M3" s="1" t="s">
        <v>15</v>
      </c>
      <c r="N3" s="1" t="s">
        <v>89</v>
      </c>
      <c r="O3" s="1">
        <v>20</v>
      </c>
      <c r="P3" s="3" t="s">
        <v>24</v>
      </c>
    </row>
    <row r="4" spans="1:16" ht="79.2" x14ac:dyDescent="0.3">
      <c r="A4" s="1" t="s">
        <v>61</v>
      </c>
      <c r="B4" s="3" t="s">
        <v>30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33</v>
      </c>
      <c r="H4" s="4">
        <v>17.919356950957301</v>
      </c>
      <c r="I4" s="4">
        <v>-96.801387522368699</v>
      </c>
      <c r="J4" s="3" t="s">
        <v>69</v>
      </c>
      <c r="K4" s="1" t="s">
        <v>70</v>
      </c>
      <c r="L4" s="5">
        <v>4100000</v>
      </c>
      <c r="M4" s="1" t="s">
        <v>15</v>
      </c>
      <c r="N4" s="1" t="s">
        <v>90</v>
      </c>
      <c r="O4" s="1">
        <v>685</v>
      </c>
      <c r="P4" s="3" t="s">
        <v>77</v>
      </c>
    </row>
    <row r="5" spans="1:16" ht="79.2" x14ac:dyDescent="0.3">
      <c r="A5" s="1" t="s">
        <v>61</v>
      </c>
      <c r="B5" s="3" t="s">
        <v>31</v>
      </c>
      <c r="C5" s="3" t="s">
        <v>117</v>
      </c>
      <c r="D5" s="3" t="s">
        <v>118</v>
      </c>
      <c r="E5" s="3" t="s">
        <v>119</v>
      </c>
      <c r="F5" s="3" t="s">
        <v>121</v>
      </c>
      <c r="G5" s="3" t="s">
        <v>39</v>
      </c>
      <c r="H5" s="4">
        <v>17.9343588524628</v>
      </c>
      <c r="I5" s="4">
        <v>-96.7962093951285</v>
      </c>
      <c r="J5" s="3" t="s">
        <v>69</v>
      </c>
      <c r="K5" s="1">
        <v>2023</v>
      </c>
      <c r="L5" s="5">
        <v>1500000</v>
      </c>
      <c r="M5" s="1" t="s">
        <v>16</v>
      </c>
      <c r="N5" s="1" t="s">
        <v>91</v>
      </c>
      <c r="O5" s="1">
        <v>121</v>
      </c>
      <c r="P5" s="3" t="s">
        <v>77</v>
      </c>
    </row>
    <row r="6" spans="1:16" ht="79.2" x14ac:dyDescent="0.3">
      <c r="A6" s="1" t="s">
        <v>61</v>
      </c>
      <c r="B6" s="3" t="s">
        <v>30</v>
      </c>
      <c r="C6" s="3" t="s">
        <v>117</v>
      </c>
      <c r="D6" s="3" t="s">
        <v>118</v>
      </c>
      <c r="E6" s="3" t="s">
        <v>119</v>
      </c>
      <c r="F6" s="3" t="s">
        <v>122</v>
      </c>
      <c r="G6" s="3" t="s">
        <v>41</v>
      </c>
      <c r="H6" s="4">
        <v>17.923906042326202</v>
      </c>
      <c r="I6" s="4">
        <v>-96.806723654352794</v>
      </c>
      <c r="J6" s="3" t="s">
        <v>69</v>
      </c>
      <c r="K6" s="1">
        <v>2024</v>
      </c>
      <c r="L6" s="5">
        <v>950000</v>
      </c>
      <c r="M6" s="1" t="s">
        <v>16</v>
      </c>
      <c r="N6" s="1" t="s">
        <v>27</v>
      </c>
      <c r="O6" s="1">
        <v>685</v>
      </c>
      <c r="P6" s="3" t="s">
        <v>77</v>
      </c>
    </row>
    <row r="7" spans="1:16" ht="92.4" x14ac:dyDescent="0.3">
      <c r="A7" s="1" t="s">
        <v>23</v>
      </c>
      <c r="B7" s="3" t="s">
        <v>31</v>
      </c>
      <c r="C7" s="3" t="s">
        <v>133</v>
      </c>
      <c r="D7" s="3" t="s">
        <v>134</v>
      </c>
      <c r="E7" s="3" t="s">
        <v>135</v>
      </c>
      <c r="F7" s="3" t="s">
        <v>136</v>
      </c>
      <c r="G7" s="3" t="s">
        <v>36</v>
      </c>
      <c r="H7" s="4">
        <v>17.933950122005498</v>
      </c>
      <c r="I7" s="4">
        <v>-96.799450757483299</v>
      </c>
      <c r="J7" s="3" t="s">
        <v>139</v>
      </c>
      <c r="K7" s="1">
        <v>2023</v>
      </c>
      <c r="L7" s="5">
        <v>650000</v>
      </c>
      <c r="M7" s="1" t="s">
        <v>16</v>
      </c>
      <c r="N7" s="1" t="s">
        <v>94</v>
      </c>
      <c r="O7" s="1">
        <v>121</v>
      </c>
      <c r="P7" s="3" t="s">
        <v>141</v>
      </c>
    </row>
    <row r="8" spans="1:16" ht="79.2" x14ac:dyDescent="0.3">
      <c r="A8" s="1" t="s">
        <v>23</v>
      </c>
      <c r="B8" s="3" t="s">
        <v>30</v>
      </c>
      <c r="C8" s="3" t="s">
        <v>133</v>
      </c>
      <c r="D8" s="3" t="s">
        <v>134</v>
      </c>
      <c r="E8" s="3" t="s">
        <v>135</v>
      </c>
      <c r="F8" s="3" t="s">
        <v>137</v>
      </c>
      <c r="G8" s="3" t="s">
        <v>44</v>
      </c>
      <c r="H8" s="4">
        <v>17.920252681386302</v>
      </c>
      <c r="I8" s="4">
        <v>-96.798537376864999</v>
      </c>
      <c r="J8" s="3" t="s">
        <v>139</v>
      </c>
      <c r="K8" s="1">
        <v>2023</v>
      </c>
      <c r="L8" s="5">
        <v>230000</v>
      </c>
      <c r="M8" s="1" t="s">
        <v>16</v>
      </c>
      <c r="N8" s="1" t="s">
        <v>95</v>
      </c>
      <c r="O8" s="1">
        <v>35</v>
      </c>
      <c r="P8" s="3" t="s">
        <v>142</v>
      </c>
    </row>
    <row r="9" spans="1:16" ht="79.2" x14ac:dyDescent="0.3">
      <c r="A9" s="1" t="s">
        <v>23</v>
      </c>
      <c r="B9" s="3" t="s">
        <v>31</v>
      </c>
      <c r="C9" s="3" t="s">
        <v>133</v>
      </c>
      <c r="D9" s="3" t="s">
        <v>134</v>
      </c>
      <c r="E9" s="3" t="s">
        <v>135</v>
      </c>
      <c r="F9" s="3" t="s">
        <v>137</v>
      </c>
      <c r="G9" s="3" t="s">
        <v>45</v>
      </c>
      <c r="H9" s="4">
        <v>17.933950122005498</v>
      </c>
      <c r="I9" s="4">
        <v>-96.799450757483299</v>
      </c>
      <c r="J9" s="3" t="s">
        <v>139</v>
      </c>
      <c r="K9" s="1">
        <v>2024</v>
      </c>
      <c r="L9" s="5">
        <v>145000</v>
      </c>
      <c r="M9" s="1" t="s">
        <v>16</v>
      </c>
      <c r="N9" s="1" t="s">
        <v>95</v>
      </c>
      <c r="O9" s="1">
        <v>121</v>
      </c>
      <c r="P9" s="3" t="s">
        <v>142</v>
      </c>
    </row>
    <row r="10" spans="1:16" ht="79.2" x14ac:dyDescent="0.3">
      <c r="A10" s="1" t="s">
        <v>23</v>
      </c>
      <c r="B10" s="3" t="s">
        <v>30</v>
      </c>
      <c r="C10" s="3" t="s">
        <v>133</v>
      </c>
      <c r="D10" s="3" t="s">
        <v>134</v>
      </c>
      <c r="E10" s="3" t="s">
        <v>135</v>
      </c>
      <c r="F10" s="3" t="s">
        <v>138</v>
      </c>
      <c r="G10" s="3" t="s">
        <v>46</v>
      </c>
      <c r="H10" s="4">
        <v>17.925908232713699</v>
      </c>
      <c r="I10" s="4">
        <v>-96.794479279371501</v>
      </c>
      <c r="J10" s="3" t="s">
        <v>139</v>
      </c>
      <c r="K10" s="1">
        <v>2023</v>
      </c>
      <c r="L10" s="5">
        <v>195000</v>
      </c>
      <c r="M10" s="1" t="s">
        <v>16</v>
      </c>
      <c r="N10" s="1" t="s">
        <v>96</v>
      </c>
      <c r="O10" s="1">
        <v>39</v>
      </c>
      <c r="P10" s="3" t="s">
        <v>143</v>
      </c>
    </row>
    <row r="11" spans="1:16" ht="92.4" x14ac:dyDescent="0.3">
      <c r="A11" s="1" t="s">
        <v>23</v>
      </c>
      <c r="B11" s="3" t="s">
        <v>30</v>
      </c>
      <c r="C11" s="3" t="s">
        <v>133</v>
      </c>
      <c r="D11" s="3" t="s">
        <v>134</v>
      </c>
      <c r="E11" s="3" t="s">
        <v>135</v>
      </c>
      <c r="F11" s="3" t="s">
        <v>138</v>
      </c>
      <c r="G11" s="3" t="s">
        <v>48</v>
      </c>
      <c r="H11" s="4">
        <v>17.925908232713699</v>
      </c>
      <c r="I11" s="4">
        <v>-96.794479279371501</v>
      </c>
      <c r="J11" s="3" t="s">
        <v>139</v>
      </c>
      <c r="K11" s="1">
        <v>2025</v>
      </c>
      <c r="L11" s="5">
        <v>550000</v>
      </c>
      <c r="M11" s="1" t="s">
        <v>16</v>
      </c>
      <c r="N11" s="1" t="s">
        <v>97</v>
      </c>
      <c r="O11" s="1">
        <v>39</v>
      </c>
      <c r="P11" s="3" t="s">
        <v>144</v>
      </c>
    </row>
    <row r="12" spans="1:16" ht="92.4" x14ac:dyDescent="0.3">
      <c r="A12" s="1" t="s">
        <v>23</v>
      </c>
      <c r="B12" s="3" t="s">
        <v>30</v>
      </c>
      <c r="C12" s="3" t="s">
        <v>133</v>
      </c>
      <c r="D12" s="3" t="s">
        <v>134</v>
      </c>
      <c r="E12" s="3" t="s">
        <v>135</v>
      </c>
      <c r="F12" s="3" t="s">
        <v>137</v>
      </c>
      <c r="G12" s="3" t="s">
        <v>49</v>
      </c>
      <c r="H12" s="4">
        <v>17.925908232713699</v>
      </c>
      <c r="I12" s="4">
        <v>-96.794479279371501</v>
      </c>
      <c r="J12" s="3" t="s">
        <v>139</v>
      </c>
      <c r="K12" s="1">
        <v>2024</v>
      </c>
      <c r="L12" s="5">
        <v>175000</v>
      </c>
      <c r="M12" s="1" t="s">
        <v>16</v>
      </c>
      <c r="N12" s="1" t="s">
        <v>98</v>
      </c>
      <c r="O12" s="1">
        <v>39</v>
      </c>
      <c r="P12" s="3" t="s">
        <v>72</v>
      </c>
    </row>
    <row r="13" spans="1:16" ht="79.2" x14ac:dyDescent="0.3">
      <c r="A13" s="1" t="s">
        <v>23</v>
      </c>
      <c r="B13" s="3" t="s">
        <v>30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50</v>
      </c>
      <c r="H13" s="4">
        <v>17.921013083170301</v>
      </c>
      <c r="I13" s="4">
        <v>-96.801180835538901</v>
      </c>
      <c r="J13" s="3" t="s">
        <v>139</v>
      </c>
      <c r="K13" s="1">
        <v>2023</v>
      </c>
      <c r="L13" s="5">
        <v>565000</v>
      </c>
      <c r="M13" s="1" t="s">
        <v>16</v>
      </c>
      <c r="N13" s="1" t="s">
        <v>99</v>
      </c>
      <c r="O13" s="1">
        <v>45</v>
      </c>
      <c r="P13" s="3" t="s">
        <v>145</v>
      </c>
    </row>
    <row r="14" spans="1:16" ht="79.2" x14ac:dyDescent="0.3">
      <c r="A14" s="1" t="s">
        <v>23</v>
      </c>
      <c r="B14" s="3" t="s">
        <v>30</v>
      </c>
      <c r="C14" s="3" t="s">
        <v>133</v>
      </c>
      <c r="D14" s="3" t="s">
        <v>134</v>
      </c>
      <c r="E14" s="3" t="s">
        <v>135</v>
      </c>
      <c r="F14" s="3" t="s">
        <v>137</v>
      </c>
      <c r="G14" s="3" t="s">
        <v>51</v>
      </c>
      <c r="H14" s="4">
        <v>17.921013083170301</v>
      </c>
      <c r="I14" s="4">
        <v>-96.801180835538901</v>
      </c>
      <c r="J14" s="3" t="s">
        <v>139</v>
      </c>
      <c r="K14" s="1">
        <v>2024</v>
      </c>
      <c r="L14" s="5">
        <v>420000</v>
      </c>
      <c r="M14" s="1" t="s">
        <v>16</v>
      </c>
      <c r="N14" s="1" t="s">
        <v>95</v>
      </c>
      <c r="O14" s="1">
        <v>45</v>
      </c>
      <c r="P14" s="3" t="s">
        <v>142</v>
      </c>
    </row>
    <row r="15" spans="1:16" ht="79.2" x14ac:dyDescent="0.3">
      <c r="A15" s="1" t="s">
        <v>23</v>
      </c>
      <c r="B15" s="3" t="s">
        <v>30</v>
      </c>
      <c r="C15" s="3" t="s">
        <v>133</v>
      </c>
      <c r="D15" s="3" t="s">
        <v>134</v>
      </c>
      <c r="E15" s="3" t="s">
        <v>135</v>
      </c>
      <c r="F15" s="3" t="s">
        <v>136</v>
      </c>
      <c r="G15" s="3" t="s">
        <v>52</v>
      </c>
      <c r="H15" s="4">
        <v>17.920252681386302</v>
      </c>
      <c r="I15" s="4">
        <v>-96.798537376864999</v>
      </c>
      <c r="J15" s="3" t="s">
        <v>139</v>
      </c>
      <c r="K15" s="1">
        <v>2024</v>
      </c>
      <c r="L15" s="5">
        <v>700000</v>
      </c>
      <c r="M15" s="1" t="s">
        <v>16</v>
      </c>
      <c r="N15" s="1" t="s">
        <v>100</v>
      </c>
      <c r="O15" s="1">
        <v>21</v>
      </c>
      <c r="P15" s="3" t="s">
        <v>72</v>
      </c>
    </row>
    <row r="16" spans="1:16" ht="92.4" x14ac:dyDescent="0.3">
      <c r="A16" s="1" t="s">
        <v>63</v>
      </c>
      <c r="B16" s="3" t="s">
        <v>30</v>
      </c>
      <c r="C16" s="3" t="s">
        <v>114</v>
      </c>
      <c r="D16" s="3" t="s">
        <v>113</v>
      </c>
      <c r="E16" s="3" t="s">
        <v>112</v>
      </c>
      <c r="F16" s="3" t="s">
        <v>111</v>
      </c>
      <c r="G16" s="3" t="s">
        <v>37</v>
      </c>
      <c r="H16" s="4">
        <v>17.921260634031999</v>
      </c>
      <c r="I16" s="4">
        <v>-96.799260373942701</v>
      </c>
      <c r="J16" s="3" t="s">
        <v>69</v>
      </c>
      <c r="K16" s="1">
        <v>2024</v>
      </c>
      <c r="L16" s="5">
        <v>1500000</v>
      </c>
      <c r="M16" s="1" t="s">
        <v>15</v>
      </c>
      <c r="N16" s="1" t="s">
        <v>101</v>
      </c>
      <c r="O16" s="1">
        <v>685</v>
      </c>
      <c r="P16" s="3" t="s">
        <v>144</v>
      </c>
    </row>
    <row r="17" spans="1:16" ht="92.4" x14ac:dyDescent="0.3">
      <c r="A17" s="1" t="s">
        <v>63</v>
      </c>
      <c r="B17" s="3" t="s">
        <v>31</v>
      </c>
      <c r="C17" s="3" t="s">
        <v>114</v>
      </c>
      <c r="D17" s="3" t="s">
        <v>113</v>
      </c>
      <c r="E17" s="3" t="s">
        <v>112</v>
      </c>
      <c r="F17" s="3" t="s">
        <v>115</v>
      </c>
      <c r="G17" s="3" t="s">
        <v>38</v>
      </c>
      <c r="H17" s="4">
        <v>17.933895338209201</v>
      </c>
      <c r="I17" s="4">
        <v>-96.799874036746104</v>
      </c>
      <c r="J17" s="3" t="s">
        <v>69</v>
      </c>
      <c r="K17" s="1">
        <v>2023</v>
      </c>
      <c r="L17" s="5">
        <v>600000</v>
      </c>
      <c r="M17" s="1" t="s">
        <v>15</v>
      </c>
      <c r="N17" s="1" t="s">
        <v>102</v>
      </c>
      <c r="O17" s="1">
        <v>685</v>
      </c>
      <c r="P17" s="3" t="s">
        <v>77</v>
      </c>
    </row>
    <row r="18" spans="1:16" ht="92.4" x14ac:dyDescent="0.3">
      <c r="A18" s="1" t="s">
        <v>25</v>
      </c>
      <c r="B18" s="3" t="s">
        <v>30</v>
      </c>
      <c r="C18" s="3" t="s">
        <v>114</v>
      </c>
      <c r="D18" s="3" t="s">
        <v>113</v>
      </c>
      <c r="E18" s="3" t="s">
        <v>112</v>
      </c>
      <c r="F18" s="3" t="s">
        <v>116</v>
      </c>
      <c r="G18" s="3" t="s">
        <v>42</v>
      </c>
      <c r="H18" s="4">
        <v>17.9223813006681</v>
      </c>
      <c r="I18" s="4">
        <v>-96.799758159485904</v>
      </c>
      <c r="J18" s="3" t="s">
        <v>69</v>
      </c>
      <c r="K18" s="1">
        <v>2025</v>
      </c>
      <c r="L18" s="5">
        <v>1200000</v>
      </c>
      <c r="M18" s="1" t="s">
        <v>15</v>
      </c>
      <c r="N18" s="1" t="s">
        <v>84</v>
      </c>
      <c r="O18" s="1">
        <v>165</v>
      </c>
      <c r="P18" s="3" t="s">
        <v>148</v>
      </c>
    </row>
    <row r="19" spans="1:16" ht="92.4" x14ac:dyDescent="0.3">
      <c r="A19" s="1" t="s">
        <v>25</v>
      </c>
      <c r="B19" s="3" t="s">
        <v>30</v>
      </c>
      <c r="C19" s="3" t="s">
        <v>114</v>
      </c>
      <c r="D19" s="3" t="s">
        <v>113</v>
      </c>
      <c r="E19" s="3" t="s">
        <v>112</v>
      </c>
      <c r="F19" s="3" t="s">
        <v>116</v>
      </c>
      <c r="G19" s="3" t="s">
        <v>47</v>
      </c>
      <c r="H19" s="4">
        <v>17.9207488335405</v>
      </c>
      <c r="I19" s="4">
        <v>-96.798506021390097</v>
      </c>
      <c r="J19" s="3" t="s">
        <v>69</v>
      </c>
      <c r="K19" s="1">
        <v>2023</v>
      </c>
      <c r="L19" s="5">
        <v>1950000</v>
      </c>
      <c r="M19" s="1" t="s">
        <v>15</v>
      </c>
      <c r="N19" s="1" t="s">
        <v>85</v>
      </c>
      <c r="O19" s="1">
        <v>150</v>
      </c>
      <c r="P19" s="3" t="s">
        <v>148</v>
      </c>
    </row>
    <row r="20" spans="1:16" ht="105.6" x14ac:dyDescent="0.3">
      <c r="A20" s="1" t="s">
        <v>25</v>
      </c>
      <c r="B20" s="3" t="s">
        <v>31</v>
      </c>
      <c r="C20" s="3" t="s">
        <v>114</v>
      </c>
      <c r="D20" s="3" t="s">
        <v>113</v>
      </c>
      <c r="E20" s="3" t="s">
        <v>112</v>
      </c>
      <c r="F20" s="3" t="s">
        <v>116</v>
      </c>
      <c r="G20" s="3" t="s">
        <v>55</v>
      </c>
      <c r="H20" s="4">
        <v>17.931598318936601</v>
      </c>
      <c r="I20" s="4">
        <v>-96.798207944922694</v>
      </c>
      <c r="J20" s="3" t="s">
        <v>69</v>
      </c>
      <c r="K20" s="1">
        <v>2024</v>
      </c>
      <c r="L20" s="5">
        <v>2100000</v>
      </c>
      <c r="M20" s="1" t="s">
        <v>15</v>
      </c>
      <c r="N20" s="1" t="s">
        <v>86</v>
      </c>
      <c r="O20" s="1">
        <v>131</v>
      </c>
      <c r="P20" s="3" t="s">
        <v>148</v>
      </c>
    </row>
    <row r="21" spans="1:16" ht="79.2" x14ac:dyDescent="0.3">
      <c r="A21" s="1" t="s">
        <v>25</v>
      </c>
      <c r="B21" s="3" t="s">
        <v>30</v>
      </c>
      <c r="C21" s="3" t="s">
        <v>114</v>
      </c>
      <c r="D21" s="3" t="s">
        <v>113</v>
      </c>
      <c r="E21" s="3" t="s">
        <v>112</v>
      </c>
      <c r="F21" s="3" t="s">
        <v>116</v>
      </c>
      <c r="G21" s="3" t="s">
        <v>56</v>
      </c>
      <c r="H21" s="4">
        <v>17.919213862627199</v>
      </c>
      <c r="I21" s="4">
        <v>-96.797432281145703</v>
      </c>
      <c r="J21" s="3" t="s">
        <v>69</v>
      </c>
      <c r="K21" s="1">
        <v>2025</v>
      </c>
      <c r="L21" s="5">
        <v>950000</v>
      </c>
      <c r="M21" s="1" t="s">
        <v>15</v>
      </c>
      <c r="N21" s="1" t="s">
        <v>71</v>
      </c>
      <c r="O21" s="1">
        <v>95</v>
      </c>
      <c r="P21" s="3" t="s">
        <v>149</v>
      </c>
    </row>
    <row r="22" spans="1:16" ht="79.2" x14ac:dyDescent="0.3">
      <c r="A22" s="1" t="s">
        <v>25</v>
      </c>
      <c r="B22" s="3" t="s">
        <v>30</v>
      </c>
      <c r="C22" s="3" t="s">
        <v>114</v>
      </c>
      <c r="D22" s="3" t="s">
        <v>113</v>
      </c>
      <c r="E22" s="3" t="s">
        <v>112</v>
      </c>
      <c r="F22" s="3" t="s">
        <v>111</v>
      </c>
      <c r="G22" s="3" t="s">
        <v>57</v>
      </c>
      <c r="H22" s="4">
        <v>17.924075545140301</v>
      </c>
      <c r="I22" s="4">
        <v>-96.799730253761098</v>
      </c>
      <c r="J22" s="3" t="s">
        <v>69</v>
      </c>
      <c r="K22" s="1">
        <v>2023</v>
      </c>
      <c r="L22" s="5">
        <v>890000</v>
      </c>
      <c r="M22" s="1" t="s">
        <v>15</v>
      </c>
      <c r="N22" s="1" t="s">
        <v>71</v>
      </c>
      <c r="O22" s="1">
        <v>95</v>
      </c>
      <c r="P22" s="3" t="s">
        <v>149</v>
      </c>
    </row>
    <row r="23" spans="1:16" ht="79.2" x14ac:dyDescent="0.3">
      <c r="A23" s="1" t="s">
        <v>19</v>
      </c>
      <c r="B23" s="3" t="s">
        <v>30</v>
      </c>
      <c r="C23" s="3" t="s">
        <v>127</v>
      </c>
      <c r="D23" s="3" t="s">
        <v>126</v>
      </c>
      <c r="E23" s="3" t="s">
        <v>125</v>
      </c>
      <c r="F23" s="3" t="s">
        <v>131</v>
      </c>
      <c r="G23" s="3" t="s">
        <v>54</v>
      </c>
      <c r="H23" s="4">
        <v>17.9192520744934</v>
      </c>
      <c r="I23" s="4">
        <v>-96.800203738942201</v>
      </c>
      <c r="J23" s="3" t="s">
        <v>69</v>
      </c>
      <c r="K23" s="1">
        <v>2024</v>
      </c>
      <c r="L23" s="5">
        <f>55000*50</f>
        <v>2750000</v>
      </c>
      <c r="M23" s="1" t="s">
        <v>16</v>
      </c>
      <c r="N23" s="1" t="s">
        <v>88</v>
      </c>
      <c r="O23" s="1">
        <v>125</v>
      </c>
      <c r="P23" s="3" t="s">
        <v>140</v>
      </c>
    </row>
    <row r="24" spans="1:16" ht="79.2" x14ac:dyDescent="0.3">
      <c r="A24" s="1" t="s">
        <v>19</v>
      </c>
      <c r="B24" s="3" t="s">
        <v>30</v>
      </c>
      <c r="C24" s="3" t="s">
        <v>127</v>
      </c>
      <c r="D24" s="3" t="s">
        <v>126</v>
      </c>
      <c r="E24" s="3" t="s">
        <v>125</v>
      </c>
      <c r="F24" s="3" t="s">
        <v>123</v>
      </c>
      <c r="G24" s="3" t="s">
        <v>40</v>
      </c>
      <c r="H24" s="4">
        <v>17.9219855524907</v>
      </c>
      <c r="I24" s="4">
        <v>-96.799878946125105</v>
      </c>
      <c r="J24" s="3" t="s">
        <v>69</v>
      </c>
      <c r="K24" s="1">
        <v>2024</v>
      </c>
      <c r="L24" s="5">
        <v>550000</v>
      </c>
      <c r="M24" s="1" t="s">
        <v>16</v>
      </c>
      <c r="N24" s="1" t="s">
        <v>87</v>
      </c>
      <c r="O24" s="1">
        <v>685</v>
      </c>
      <c r="P24" s="3" t="s">
        <v>150</v>
      </c>
    </row>
    <row r="25" spans="1:16" ht="79.2" x14ac:dyDescent="0.3">
      <c r="A25" s="1" t="s">
        <v>19</v>
      </c>
      <c r="B25" s="3" t="s">
        <v>30</v>
      </c>
      <c r="C25" s="3" t="s">
        <v>127</v>
      </c>
      <c r="D25" s="3" t="s">
        <v>126</v>
      </c>
      <c r="E25" s="3" t="s">
        <v>125</v>
      </c>
      <c r="F25" s="3" t="s">
        <v>124</v>
      </c>
      <c r="G25" s="3" t="s">
        <v>53</v>
      </c>
      <c r="H25" s="4">
        <v>17.921336042062599</v>
      </c>
      <c r="I25" s="4">
        <v>-96.797486351089901</v>
      </c>
      <c r="J25" s="3" t="s">
        <v>69</v>
      </c>
      <c r="K25" s="1">
        <v>2025</v>
      </c>
      <c r="L25" s="5">
        <v>4250000</v>
      </c>
      <c r="M25" s="1" t="s">
        <v>16</v>
      </c>
      <c r="N25" s="1" t="s">
        <v>88</v>
      </c>
      <c r="O25" s="1">
        <v>685</v>
      </c>
      <c r="P25" s="3" t="s">
        <v>150</v>
      </c>
    </row>
  </sheetData>
  <mergeCells count="1">
    <mergeCell ref="A1:P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Seguimiento y evaluación </vt:lpstr>
      <vt:lpstr>Eje 1</vt:lpstr>
      <vt:lpstr>Eje 2</vt:lpstr>
      <vt:lpstr>Eje 3</vt:lpstr>
      <vt:lpstr>Eje 4</vt:lpstr>
      <vt:lpstr>Eje 5</vt:lpstr>
      <vt:lpstr>'Eje 1'!Área_de_impresión</vt:lpstr>
      <vt:lpstr>'Eje 2'!Área_de_impresión</vt:lpstr>
      <vt:lpstr>'Eje 3'!Área_de_impresión</vt:lpstr>
      <vt:lpstr>'Eje 4'!Área_de_impresión</vt:lpstr>
      <vt:lpstr>'Eje 5'!Área_de_impresión</vt:lpstr>
      <vt:lpstr>'Seguimiento y evaluación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VICENCIO GARCIA</dc:creator>
  <cp:lastModifiedBy>EMILIO VICENCIO GARCIA</cp:lastModifiedBy>
  <cp:lastPrinted>2025-09-11T21:51:23Z</cp:lastPrinted>
  <dcterms:created xsi:type="dcterms:W3CDTF">2024-01-02T22:57:51Z</dcterms:created>
  <dcterms:modified xsi:type="dcterms:W3CDTF">2025-09-24T04:13:11Z</dcterms:modified>
</cp:coreProperties>
</file>