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IOC Proy Est Const 25 160325\Empresas 25\Perez Mora &amp; Asociados 25\A. PMDPC Pinotepa\PMD Pinotepa 25-27 INPLAN V2\Archivos SISPLADE PMD Pinotepa V2\"/>
    </mc:Choice>
  </mc:AlternateContent>
  <xr:revisionPtr revIDLastSave="0" documentId="13_ncr:1_{4203488F-A173-413B-AF25-477880A25F95}" xr6:coauthVersionLast="47" xr6:coauthVersionMax="47" xr10:uidLastSave="{00000000-0000-0000-0000-000000000000}"/>
  <bookViews>
    <workbookView xWindow="-28920" yWindow="-45" windowWidth="29040" windowHeight="15720" activeTab="4" xr2:uid="{00000000-000D-0000-FFFF-FFFF00000000}"/>
  </bookViews>
  <sheets>
    <sheet name="EJE 1" sheetId="1" r:id="rId1"/>
    <sheet name="EJE 2" sheetId="6" r:id="rId2"/>
    <sheet name="EJE 3" sheetId="7" r:id="rId3"/>
    <sheet name="EJE 4" sheetId="8" r:id="rId4"/>
    <sheet name="EJE 5" sheetId="9" r:id="rId5"/>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0" i="9" l="1"/>
  <c r="L90" i="9"/>
  <c r="L7" i="1"/>
</calcChain>
</file>

<file path=xl/sharedStrings.xml><?xml version="1.0" encoding="utf-8"?>
<sst xmlns="http://schemas.openxmlformats.org/spreadsheetml/2006/main" count="3026" uniqueCount="1034">
  <si>
    <t>LOCALIDAD</t>
  </si>
  <si>
    <t>PROBLEMA</t>
  </si>
  <si>
    <t>OBJETIVO</t>
  </si>
  <si>
    <t>ESTRATEGIA</t>
  </si>
  <si>
    <t>LÍNEA DE ACCIÓN</t>
  </si>
  <si>
    <t>PROYECTO</t>
  </si>
  <si>
    <t>LATITUD</t>
  </si>
  <si>
    <t>LONGITUD</t>
  </si>
  <si>
    <t>ACTORES INVOLUCRADOS</t>
  </si>
  <si>
    <t>PERIODO DE EJECUCIÓN</t>
  </si>
  <si>
    <t>COSTO</t>
  </si>
  <si>
    <t>FUENTE FINANCIAMIENTO</t>
  </si>
  <si>
    <t>META</t>
  </si>
  <si>
    <t>BENEFICIARIOS</t>
  </si>
  <si>
    <t>INDICADOR</t>
  </si>
  <si>
    <t>TEMA</t>
  </si>
  <si>
    <t>Localidad</t>
  </si>
  <si>
    <t>Problema</t>
  </si>
  <si>
    <t>Objetivo</t>
  </si>
  <si>
    <t>Estrategia</t>
  </si>
  <si>
    <t>Línea de Acción</t>
  </si>
  <si>
    <t>Proyecto</t>
  </si>
  <si>
    <t>Latitud</t>
  </si>
  <si>
    <t>Longitud</t>
  </si>
  <si>
    <t>Actores Involucrados</t>
  </si>
  <si>
    <t>Periodo De Ejecución</t>
  </si>
  <si>
    <t>Costo</t>
  </si>
  <si>
    <t>Fuente de Financiamiento.</t>
  </si>
  <si>
    <t>Meta</t>
  </si>
  <si>
    <t>Beneficiarios</t>
  </si>
  <si>
    <t>Indicador</t>
  </si>
  <si>
    <t>Santiago Pinotepa Nacional</t>
  </si>
  <si>
    <t xml:space="preserve">La atención a la población vulnerable se da en espacios provisionales, se carece de instalaciones y áreas adecuadas para brindarles servicios dignos. </t>
  </si>
  <si>
    <t>En el municipio de Santiago Pinotepa Nacional, 10,194 personas que representan el 36.99% de la población viven en situación de pobreza extrema.</t>
  </si>
  <si>
    <t>Aumentar la infraestructura pública que brinda apoyo a la población vulnerable del municipio.</t>
  </si>
  <si>
    <t xml:space="preserve">Construir el Centro de Desarrollo Comunitario en la cabecera municipal. </t>
  </si>
  <si>
    <t>9. Construcción del Centro de Desarrollo Comunitario en Santiago Pinotepa Nacional</t>
  </si>
  <si>
    <t>- 98. 0301251</t>
  </si>
  <si>
    <t>Gobierno municipal y estatal. Población</t>
  </si>
  <si>
    <t xml:space="preserve">FAISMUN </t>
  </si>
  <si>
    <t>1 obra</t>
  </si>
  <si>
    <t>12731 hogares 17513M y 16213H</t>
  </si>
  <si>
    <t>% de centros de desarrollo comunitario construidos = (número centros de desarrollo construidos / número de centros programados) * 100</t>
  </si>
  <si>
    <t>Santa María Jicaltepec</t>
  </si>
  <si>
    <t>Construir el Centro de Desarrollo Comunitario en la agencia de Santa María Jicaltepec.</t>
  </si>
  <si>
    <t xml:space="preserve">14. Construcción de un centro de desarrollo comunitario. </t>
  </si>
  <si>
    <t>688 hogares 1094M y 984H</t>
  </si>
  <si>
    <t>% de centros de desarrollo comunitario construidos = (número centros construidos / número de centros programados) * 100</t>
  </si>
  <si>
    <t xml:space="preserve">Combate a la pobreza y rezago social </t>
  </si>
  <si>
    <t xml:space="preserve">Los Pocitos </t>
  </si>
  <si>
    <t xml:space="preserve">El estado físico del Centro de Salud es regular y malo, tiene años que no se reparan instalaciones e infraestructura. El estado físico no permite que a la población se le brinde una atención digna. </t>
  </si>
  <si>
    <t>Mejorar la salud de la población a través de la atención con programas de prevención y atención.</t>
  </si>
  <si>
    <t>Mejorar la infraestructura para la atención de la salud de la población.</t>
  </si>
  <si>
    <t xml:space="preserve">Dar mantenimiento al Centro de Salud de la localidad de Los Pocitos.  </t>
  </si>
  <si>
    <t>184. Mantenimiento de Centro de Salud</t>
  </si>
  <si>
    <t>- 98. 0021</t>
  </si>
  <si>
    <t>92 hogares 206M y 207H</t>
  </si>
  <si>
    <t>% de mantenimientos realizados = (número mantenimientos realizados / número de mantenimientos programados) * 100</t>
  </si>
  <si>
    <t>Alimentación</t>
  </si>
  <si>
    <t xml:space="preserve">En la localidad se carece de espacios dignos y adecuados para atender las demandas especiales de los adultos mayores. </t>
  </si>
  <si>
    <t>Mejorar la calidad de vida de los adultos mayores del municipio de Santiago Pinotepa Nacional.</t>
  </si>
  <si>
    <t>Atender necesidades de infraestructura para la atención de adultos mayores.</t>
  </si>
  <si>
    <t>Construir el centro de atención para adultos mayores en la Agencia de Santa María Jicaltepec.</t>
  </si>
  <si>
    <t xml:space="preserve">13. Construcción de centro para la atención integral de personas adultas mayores. </t>
  </si>
  <si>
    <t>% de centros para adultos mayores construidos = (número centros construidos / número de centros programados) * 100</t>
  </si>
  <si>
    <t xml:space="preserve">Personas adultas mayores </t>
  </si>
  <si>
    <t>La Noria y Minindaca</t>
  </si>
  <si>
    <t xml:space="preserve">Las expresiones culturales del municipio de Pinotepa Nacional disminuyen conforme transcurre el tiempo, alta responsabilidad la tiene la falta de espacios exprofeso para la cultura. </t>
  </si>
  <si>
    <t>Promover la cultura variada en todo el municipio, a fin de preservarla y mostrarla al mundo.</t>
  </si>
  <si>
    <t>Mejorar la infraestructura para que la población se motive a expresar su cultura</t>
  </si>
  <si>
    <t>Construir un Centro Cultural y/o Artístico en la localidad de La Noria y Minindaca,</t>
  </si>
  <si>
    <t xml:space="preserve">110. Centro Cultural y/o Artístico </t>
  </si>
  <si>
    <t>33 hogares 70M y 62H</t>
  </si>
  <si>
    <t>% de centro cultural construido = (número de centros construidos / número de centros programados) * 100</t>
  </si>
  <si>
    <t xml:space="preserve">Colonia Centro Santiago Pinotepa Nacional </t>
  </si>
  <si>
    <t>Construir un Centro Cultural y/o Artístico entre calle Gutiérrez Tibón y 8ª Sur, en colonia centro de Santiago Pinotepa Nacional.</t>
  </si>
  <si>
    <t>214. Construcción de Centro Cultural y/o Artístico entre calle Gutiérrez Tibón y 8ª Sur</t>
  </si>
  <si>
    <t>16. 200334</t>
  </si>
  <si>
    <t>- 98. 032139</t>
  </si>
  <si>
    <t xml:space="preserve">Gobierno municipal, estatal y población </t>
  </si>
  <si>
    <t xml:space="preserve">1 obra </t>
  </si>
  <si>
    <t>72 hogares 180M y 165 H</t>
  </si>
  <si>
    <t>En el municipio de Santiago Pinotepa Nacional hay infraestructura deportiva en mal estado y es insuficiente</t>
  </si>
  <si>
    <t xml:space="preserve">Mejorar la infraestructura deportiva del municipio para orientar su desarrollo hacia una ciudad sostenible.  </t>
  </si>
  <si>
    <t>Mejorar la infraestructura deportiva para que la población aumente la práctica del deporte.</t>
  </si>
  <si>
    <t>Construcción de espacio multideportivo en Santiago Pinotepa Nacional.</t>
  </si>
  <si>
    <t>6. Construcción de espacio multideportivo en Santiago Pinotepa Nacional</t>
  </si>
  <si>
    <t>16.21 32</t>
  </si>
  <si>
    <t>% de multideportivo construido = (número de multideportivos construidos / multideportivos programados) * 100</t>
  </si>
  <si>
    <t xml:space="preserve">Playa Banco de Oro </t>
  </si>
  <si>
    <t>Construcción techado en espacio multideportivo y bienes públicos en la localidad de Playa Banco de Oro.</t>
  </si>
  <si>
    <t>54. Construcción techado en espacio multideportivo y bienes públicos</t>
  </si>
  <si>
    <t>.98.0709988</t>
  </si>
  <si>
    <t xml:space="preserve">56 hogares 102 M y 99H </t>
  </si>
  <si>
    <t>% de techado construido en espacio deportivo = (número de techados construidos / número de techados programados) * 100</t>
  </si>
  <si>
    <t xml:space="preserve">Mariano Matamoros </t>
  </si>
  <si>
    <t>Mejorar la infraestructura deportiva del municipio para orientar su desarrollo hacia una ciudad sostenible.</t>
  </si>
  <si>
    <t>Rehabilitación de techado en espacio polideportivo en la localidad de Mariano Matamoros.</t>
  </si>
  <si>
    <t>97. Rehabilitación de techado en espacio polideportivo 1 obra</t>
  </si>
  <si>
    <t>- 98, 0819219</t>
  </si>
  <si>
    <t xml:space="preserve">Gobierno municipal y estatal. Población </t>
  </si>
  <si>
    <t xml:space="preserve">47 hogares 43M y 53H </t>
  </si>
  <si>
    <t>% de techado rehabilitado en espacio deportivo = (número de techados rehabilitados / techados programados) * 100</t>
  </si>
  <si>
    <t>La Noria y Minindac</t>
  </si>
  <si>
    <t>Construcción de cancha pública de la localidad de La Noria y Minindac.</t>
  </si>
  <si>
    <t xml:space="preserve">111. Construcción de cancha pública </t>
  </si>
  <si>
    <t>- 98 35452</t>
  </si>
  <si>
    <t>1 OBRA</t>
  </si>
  <si>
    <t>33 hogares 70M 62H</t>
  </si>
  <si>
    <t>% de cancha construida = (número de canchas construidas / número de canchas programadas) * 100</t>
  </si>
  <si>
    <t xml:space="preserve">La Palma de Coyul </t>
  </si>
  <si>
    <t>Rehabilitación de Cancha Pública en la localidad de La Palma de Coyul.</t>
  </si>
  <si>
    <t xml:space="preserve">113. Rehabilitación de Cancha Pública </t>
  </si>
  <si>
    <t>-98. 45447</t>
  </si>
  <si>
    <t>32 hogares 69M y 66H</t>
  </si>
  <si>
    <t>% de cancha rehabilitada = (número de canchas rehabilitadas / canchas programadas) * 100</t>
  </si>
  <si>
    <t xml:space="preserve">El Añil </t>
  </si>
  <si>
    <t>Construcción de Techado Cancha Pública de la localidad de El Añil</t>
  </si>
  <si>
    <t>118. Construcción de Techado Cancha Pública</t>
  </si>
  <si>
    <t>-98. 0449540</t>
  </si>
  <si>
    <t>54 hogares 55M y 62 H</t>
  </si>
  <si>
    <t>% de techado construido = (número de techados construidos / techados programados) * 100</t>
  </si>
  <si>
    <t xml:space="preserve">Fracciona- miento VIVAH 2000, Santiago Pinotepa Nacional </t>
  </si>
  <si>
    <t>Techado de cancha básquetbol en el Fraccionamiento VIVAH 2000, Santiago Pinotepa Nacional.</t>
  </si>
  <si>
    <t>125. Techado de cancha básquetbol</t>
  </si>
  <si>
    <t>16. 1937</t>
  </si>
  <si>
    <t>-98 0308</t>
  </si>
  <si>
    <t>50 hogares 120M y 80 H</t>
  </si>
  <si>
    <t xml:space="preserve">Barrio Ñuzaca, Santiago Pinotepa Nacional </t>
  </si>
  <si>
    <t>Construcción de Cancha Pública en el Barrio Ñuzaca, Santiago Pinotepa Nacional.</t>
  </si>
  <si>
    <t xml:space="preserve">145. Construcción de Cancha Pública en el Barrio Ñuzaca </t>
  </si>
  <si>
    <t>16. 2051</t>
  </si>
  <si>
    <t>-98. 0319</t>
  </si>
  <si>
    <t>FAISMUN</t>
  </si>
  <si>
    <t>51 hogares 129M y 126H</t>
  </si>
  <si>
    <t xml:space="preserve">El Ranchito </t>
  </si>
  <si>
    <t>Construcción de techado en espacio multi deportivo y bienes públicos en la localidad de El Ranchito.</t>
  </si>
  <si>
    <t xml:space="preserve">158. Construcción de Techado en espacio multi deportivo y bienes públicos </t>
  </si>
  <si>
    <t>16. 222170</t>
  </si>
  <si>
    <t>- 98. 95515</t>
  </si>
  <si>
    <t>40 hogares 84M y 75H</t>
  </si>
  <si>
    <t xml:space="preserve">Colonia Unidad Campesina 23 de Abril, Santiago Pinotepa Nacional </t>
  </si>
  <si>
    <t>Construcción de techado de Cancha Pública en la Colonia Unidad Campesina 23 de Abril, Santiago Pinotepa Nacional.</t>
  </si>
  <si>
    <t>195. Construcción de techado de Cancha Pública</t>
  </si>
  <si>
    <t>16. 2055</t>
  </si>
  <si>
    <t>34 hogares 82M 54 H</t>
  </si>
  <si>
    <t xml:space="preserve">San Isidro, Santiago Pinotepa Nacional </t>
  </si>
  <si>
    <t>Construcción de Cancha Pública en el Fraccionamiento San Isidro. Santiago Pinotepa Nacional.</t>
  </si>
  <si>
    <t>198. Construcción de Cancha Pública en el Fraccionamiento San Isidro</t>
  </si>
  <si>
    <t>16. 2146</t>
  </si>
  <si>
    <t>- 98. 0358</t>
  </si>
  <si>
    <t>Gobierno municipal, estatal y población</t>
  </si>
  <si>
    <t xml:space="preserve">400 M2 </t>
  </si>
  <si>
    <t>180 hogares 315M y 287 H</t>
  </si>
  <si>
    <t xml:space="preserve">Deporte </t>
  </si>
  <si>
    <t>Cultura</t>
  </si>
  <si>
    <t>Se debe de atender el desarrollo institucional con el 2% de recursos del ramo 33 fondo III. Para mejorar los servicios que presta el h. Ayuntamiento a la ciudadanía, tomando cursos de actualización. Adquiriendo equipos de cómputo y mobiliario para una mejor atención al público en general., adquisición de mobiliario par que las personas de la tercera edad permanezcan sentados cuando van a hacer algún tramite en el h. Ayuntamiento.</t>
  </si>
  <si>
    <t xml:space="preserve">Fortalecer la austeridad del gobierno municipal, para ejercer los recursos públicos de manera responsable, eficaz, eficiente y transparente.   </t>
  </si>
  <si>
    <t>Promover prácticas de buen gobierno como medio de austeridad.</t>
  </si>
  <si>
    <t>Capacitar a las autoridades municipales en el manejo de recursos públicos y austeridad.</t>
  </si>
  <si>
    <t>2% Programa de Desarrollo institucional Municipal.</t>
  </si>
  <si>
    <t>16°20'20.433</t>
  </si>
  <si>
    <t>98°03'01.251</t>
  </si>
  <si>
    <t>Presidente municipal, CMDS y población</t>
  </si>
  <si>
    <t>FONDO DE INFRAESTRUCTURA SOCIAL MUNICIPAL</t>
  </si>
  <si>
    <t>1 Programa</t>
  </si>
  <si>
    <t>% = (programa realizadas/programa programadas) *100</t>
  </si>
  <si>
    <t>Se debe aplicar el recurso del 3% de gastos indirectos, primero que nada para la vigilancia y el seguimiento de la obra pública, segundo se tienen que elabora los expedientes técnicos. Para la comprobación de los recursos federales que se ejercen, tercero, se tiene que realizar la supervisión de las obras y acciones que se realizan en cada comunidad  transparentando siempre la utilización de los recursos.</t>
  </si>
  <si>
    <t>Elaborar diagnósticos, expedientes técnicos específicos de cada acción, obras y proyectos.</t>
  </si>
  <si>
    <t>3% de gastos indirectos</t>
  </si>
  <si>
    <t xml:space="preserve">Gobierno austero </t>
  </si>
  <si>
    <t xml:space="preserve">Santiago Pinotepa Nacional </t>
  </si>
  <si>
    <t xml:space="preserve">La comandancia de policía carece de espacios que brinden dignidad a los elementos de seguridad, a detenidos y a ciudadanos que realizan diversos trámites. </t>
  </si>
  <si>
    <t xml:space="preserve">Aumentar la seguridad de los pinopetenses con servicios, infraestructura y equipamiento en materia de seguridad pública que sean dignos y eficientes.  </t>
  </si>
  <si>
    <t>Mejorar la infraestructura para el servicio de seguridad ciudadana.</t>
  </si>
  <si>
    <t>Remodelar en tres niveles de la comandancia de policía Municipal.</t>
  </si>
  <si>
    <t xml:space="preserve">Remodelación en tres niveles de la comandancia de policía Municipal. </t>
  </si>
  <si>
    <t>- 98.03'01251</t>
  </si>
  <si>
    <t>Gobierno municipal, estatal, federal y población</t>
  </si>
  <si>
    <t>2025 - 2028</t>
  </si>
  <si>
    <t xml:space="preserve">Otras fuentes </t>
  </si>
  <si>
    <t>15,473 hogares 28626M y 27214H</t>
  </si>
  <si>
    <t>% de remodelaciones de comandancia   realizados = (número remodelaciones   realizadas / número de remodelaciones programados) * 100</t>
  </si>
  <si>
    <t>Fortalecer el equipamiento vehicular para las acciones de prevención.</t>
  </si>
  <si>
    <t>Adquirir 10 unidades CRP (Carro Radio Patrulla)</t>
  </si>
  <si>
    <t>10 patrullas</t>
  </si>
  <si>
    <t>% de patrullas adquiridas = (número de patrullas adquiridas / número de patrullas programadas) * 100</t>
  </si>
  <si>
    <t>Adquirir 4 unidades CRP (Carro Radio Patrulla) 4x4</t>
  </si>
  <si>
    <t xml:space="preserve">4 patrullas </t>
  </si>
  <si>
    <t>Adquirir 8 moto patrullas</t>
  </si>
  <si>
    <t>Adquirir 8 moto patrullas.</t>
  </si>
  <si>
    <t>8 moto patrullas</t>
  </si>
  <si>
    <t>% de moto patrullas adquiridas = (número de moto patrullas adquiridas / número de moto patrullas programadas) * 100</t>
  </si>
  <si>
    <t xml:space="preserve">El territorio municipal de Santiago Pinotepa Nacional es vulnerable a fenómenos naturales y antropogénicos que ponen en riesgo la vida y patrimonio de la ciudadanía.   </t>
  </si>
  <si>
    <t>Impulsar la cultura de prevención y actuación pertinente ante la presencia de desastres de origen natural y humano.</t>
  </si>
  <si>
    <t>Mejorar el equipamiento de cuerpo de protección civil.</t>
  </si>
  <si>
    <t>Adquirir 4 camionetas 4X4 para el personal de protección civil.</t>
  </si>
  <si>
    <t xml:space="preserve">4 camionetas </t>
  </si>
  <si>
    <t>% de camionetas adquiridas = (número camionetas adquiridas / número camionetas programadas) * 100</t>
  </si>
  <si>
    <t xml:space="preserve">Adquirir 10 kits de equipo de herramientas para el personal de protección civil. </t>
  </si>
  <si>
    <t>Otras fuentes</t>
  </si>
  <si>
    <t xml:space="preserve">10 acciones </t>
  </si>
  <si>
    <t>% de kits de herramientas adquiridos = (número kits adquiridos / número de kits programados) * 100</t>
  </si>
  <si>
    <t>Adquirir 10 kit de protección para el personal de protección civil</t>
  </si>
  <si>
    <t>% de kits de equipo de protección adquiridos = (número kits adquiridos / número de kits programados) * 100</t>
  </si>
  <si>
    <t xml:space="preserve">Prevención, protección y seguridad ciudadana </t>
  </si>
  <si>
    <t>La corporación de vialidad municipal carece de infraestructura y equipamiento elemental.</t>
  </si>
  <si>
    <t>Fortalecer la vialidad municipal con infraestructura y equipamiento para mejorar la fluidez peatonal y vehicular.</t>
  </si>
  <si>
    <t>Mejorar el equipamiento de la corporación de vialidad municipal.</t>
  </si>
  <si>
    <t>Adquirir 4 motocicletas para el área de vialidad municipal.</t>
  </si>
  <si>
    <t xml:space="preserve">Adquirir 4 motocicletas para el área de vialidad municipal. </t>
  </si>
  <si>
    <t>4 motos</t>
  </si>
  <si>
    <t>% de motos adquiridas = (número motos adquiridas / número motos programadas) * 100</t>
  </si>
  <si>
    <t>Adquirir herramientas de señalización para el área de vialidad municipal.</t>
  </si>
  <si>
    <t xml:space="preserve">2 acción </t>
  </si>
  <si>
    <t>% de kits de herramientas de señalización adquiridas = (número kits adquiridos / número kits programadas) * 100</t>
  </si>
  <si>
    <t>Adquirir equipo de comunicación para el área de vialidad municipal.</t>
  </si>
  <si>
    <t>8 acción</t>
  </si>
  <si>
    <t>% de kits de equipo de comunicación adquiridos = (número kits adquiridas / número kits programadas) * 100</t>
  </si>
  <si>
    <t>Adquirir dispositivos de control de tráfico para el área de vialidad municipal.</t>
  </si>
  <si>
    <t>2 acción</t>
  </si>
  <si>
    <t>% de kits de control de tráfico adquiridas = (número kits adquiridos / número kits programados) * 100</t>
  </si>
  <si>
    <t>Adquirir computadora portátil para el área de vialidad municipal</t>
  </si>
  <si>
    <t>Adquirir computadoras portátiles para el área de vialidad municipal</t>
  </si>
  <si>
    <t>2 piezas</t>
  </si>
  <si>
    <t>% de computadoras adquiridas = (número computadoras adquiridas / número computadoras programadas) * 100</t>
  </si>
  <si>
    <t>Adquirir cámaras para el área de vialidad municipal</t>
  </si>
  <si>
    <t>4 piezas</t>
  </si>
  <si>
    <t>% de cámaras adquiridas = (número cámaras adquiridas / número cámaras programadas) * 100</t>
  </si>
  <si>
    <t>Entregar una base de resguardo para los policías viales.</t>
  </si>
  <si>
    <t>Avituallar dignamente un espacio físico que sirva de base para los trabajadores del área de vialidad municipal.</t>
  </si>
  <si>
    <t>1 acción</t>
  </si>
  <si>
    <t>% de bases avitualladas para vialidad municipal = (número bases programadas / número de bases programadas) * 100</t>
  </si>
  <si>
    <t xml:space="preserve">Protección civil </t>
  </si>
  <si>
    <t xml:space="preserve">Vialidad municipal </t>
  </si>
  <si>
    <t>Actores involucrados</t>
  </si>
  <si>
    <t>Periodo de ejecución</t>
  </si>
  <si>
    <t>Fuentes de financiamiento</t>
  </si>
  <si>
    <t>Se requiere de la construcción de un espacio donde los diversos comerciantes puedan realizar la compra- venta de artículos, bienes mercancías de primera necesidad. para la alimentación de la población.</t>
  </si>
  <si>
    <t>Fortalecer el crecimiento y desarrollo económico en el territorio del municipio de Santiago Pinotepa Nacional, de manera activa y contemplando a toda la población.</t>
  </si>
  <si>
    <t>Apoyar a los tres sectores primario, secundario y terciario a través de valor agregado en sus productos, con asesorías, programas y proyectos.</t>
  </si>
  <si>
    <t>Rehabilitar el mercado Pedro Rodríguez.</t>
  </si>
  <si>
    <t>Rehabilitación del Mercado Publico en Santiago Pinotepa Nacional.</t>
  </si>
  <si>
    <t>Población en general y cabildo municipal</t>
  </si>
  <si>
    <t>% = (obras realizadas/obras programadas) *100</t>
  </si>
  <si>
    <t>Construir una central de abastos</t>
  </si>
  <si>
    <t>Construcción de Central de Abastos en Santiago Pinotepa Nacional.</t>
  </si>
  <si>
    <t>Se requiere un rastro municipal, donde se realice la matanza de los animales en condiciones más higiénicas, de salud y con el trato más humano para el sacrificio de los animales.</t>
  </si>
  <si>
    <t>Mejorar la producción agro en el municipio de Santiago Pinotepa Nacional</t>
  </si>
  <si>
    <t>Mejorar la producción ganadera en el municipio de Santiago Pinotepa Nacional.</t>
  </si>
  <si>
    <t>Construir rastro municipal.</t>
  </si>
  <si>
    <t>Construcción de Rastro Municipal</t>
  </si>
  <si>
    <t xml:space="preserve">Fomento agropecuario y desarrollo rural.	</t>
  </si>
  <si>
    <t>Fortalecimiento y desarrollo dinámico e incluyente.</t>
  </si>
  <si>
    <t>La ampliación de la red de distribución de energía eléctrica convencional. es de suma importancia dadas las condiciones en las que habita esta comunidad 100 por ciento indígena.</t>
  </si>
  <si>
    <t>Fortalecer la infraestructura pública con visión de sostenibilidad municipal.</t>
  </si>
  <si>
    <t>Mejorar las infraestructuras de electrificación, alumbrado público y residuos sólidos.</t>
  </si>
  <si>
    <t>Ampliar la cobertura de líneas de conducción eléctrica.</t>
  </si>
  <si>
    <t>Ampliación de red de energía eléctrica en el barrio alto</t>
  </si>
  <si>
    <t>16°22'49"</t>
  </si>
  <si>
    <t>98°02'40"</t>
  </si>
  <si>
    <t>Presidente municipal, regidor de obras, director de obras, comité de obras y beneficiados</t>
  </si>
  <si>
    <t>300 ml</t>
  </si>
  <si>
    <t>% = (ml realizados/ml programados) *100</t>
  </si>
  <si>
    <t>Corralero</t>
  </si>
  <si>
    <t>Como una solicitud ya que tiene varios años y aun no se resuelve, se requiere de la ampliación de red de energía eléctrica en la barra de corralero frente al mar, donde se encuentran los restaurantes en la playa.</t>
  </si>
  <si>
    <t>Ampliación de la Red de Distribución de Energía Eléctrica rumbo a la playa</t>
  </si>
  <si>
    <t>16°13'03"</t>
  </si>
  <si>
    <t>98°11'16"</t>
  </si>
  <si>
    <t>1250 ml</t>
  </si>
  <si>
    <t xml:space="preserve">Se necesita de la ampliación de la red de energía eléctrica en esta calle 21 sur. debido a temas de inseguridad presentados constantemente. situaciones que ya contando con alumbrado público se puede persuadir. </t>
  </si>
  <si>
    <t>Ampliación de red de distribución de energía eléctrica. Colonia El Porvenir</t>
  </si>
  <si>
    <t>16°20'18"</t>
  </si>
  <si>
    <t>98°03'49"</t>
  </si>
  <si>
    <t>Lo de Riaño</t>
  </si>
  <si>
    <t>Hogares sin energía eléctrica en varias calles de la localidad, teniendo problemas de inseguridad en toda la población</t>
  </si>
  <si>
    <t>Ampliación de red de energía eléctrica.</t>
  </si>
  <si>
    <t>16°22'08.08"</t>
  </si>
  <si>
    <t>98°08'56.619"</t>
  </si>
  <si>
    <t>500 ml</t>
  </si>
  <si>
    <t>Acuautepec o Agua de la Caña</t>
  </si>
  <si>
    <t>No hay electricidad para los hogares de la localidad de agua de la caña, y calles no iluminadas, limitan los quehaceres de la casa.</t>
  </si>
  <si>
    <t>16°20'01.186"</t>
  </si>
  <si>
    <t>98°00'02.883"</t>
  </si>
  <si>
    <t>con base a constantes apagones en las casas más alejadas y a la falla que presentan aparatos electrodomésticos se solicita la ampliación de la red de distribución de energía eléctrica en la calle 16 norte barrio el panteón</t>
  </si>
  <si>
    <t>Ampliación de red de energía eléctrica calle 16 norte. Barrio El Panteón</t>
  </si>
  <si>
    <t>16°20'27"</t>
  </si>
  <si>
    <t>98°02'37"</t>
  </si>
  <si>
    <t>200 ml</t>
  </si>
  <si>
    <t>se solicita la ampliación de la red de distribución de energía eléctrica. en la colonia aviación para abastecer a diversas casas que tiene un bajo voltaje.</t>
  </si>
  <si>
    <t>Ampliación de red de distribución de energía eléctrica. Colonia Aviación</t>
  </si>
  <si>
    <t>16°20'53"</t>
  </si>
  <si>
    <t>98°03'27"</t>
  </si>
  <si>
    <t>al no existir la ampliación para conectar el equipo de bombeo y suministrar el agua a la colonia se solicita la ampliación de red de energía eléctrica para alimentar el pozo de agua en la col. reforma.</t>
  </si>
  <si>
    <t>Ampliación de red de energía eléctrica para alimentar el pozo de agua. Colonia Reforma</t>
  </si>
  <si>
    <t>16°20'48"</t>
  </si>
  <si>
    <t>98°04'31"</t>
  </si>
  <si>
    <t>1 pieza</t>
  </si>
  <si>
    <t>% = (piezas realizadas/piezas programadas) *100</t>
  </si>
  <si>
    <t>El Tamal</t>
  </si>
  <si>
    <t>la agencia de policía de El Tamal solicita la ampliación de la red de distribución de energía eléctrica.</t>
  </si>
  <si>
    <t>Ampliación de red de energía eléctrica</t>
  </si>
  <si>
    <t>16°20'20.27"</t>
  </si>
  <si>
    <t>98°11'58"</t>
  </si>
  <si>
    <t>la falta de un servicio adecuado, debido a que se están dañando aparatos electrodomésticos por la caída de tensión en los hogares incluso los constantes apagones por tal razón se requieren en la colonia jardines del sol. Una ampliación eléctrica.</t>
  </si>
  <si>
    <t>Ampliación de red de distribución de energía eléctrica. Colonia Jardines del Sol.</t>
  </si>
  <si>
    <t>16°21'18"</t>
  </si>
  <si>
    <t>98°02'22"</t>
  </si>
  <si>
    <t>Problemas de inseguridad debido a que la calle esta sin iluminar esta calle 24a. Norte Barrio El Rastro. y falta de energía eléctrica en los hogares de los vecinos</t>
  </si>
  <si>
    <t>Ampliación de la Red de Distribución de energía Eléctrica, calle 24ª. Norte, Barrio El Rastro.</t>
  </si>
  <si>
    <t>16°20'19.53</t>
  </si>
  <si>
    <t>98°02'28.85</t>
  </si>
  <si>
    <t>150 ml</t>
  </si>
  <si>
    <t>A raíz de que constantemente se interrumpe el suministro de energía eléctrica y a las pérdidas de aparatos electro domésticos se solicita la electrificación de varias calles en la colonia las lomas</t>
  </si>
  <si>
    <t>Ampliación de la Red de Electrificación. Colonia Las Lomas</t>
  </si>
  <si>
    <t>16°19'57"</t>
  </si>
  <si>
    <t>98°19'57"</t>
  </si>
  <si>
    <t>Piedra Blanca</t>
  </si>
  <si>
    <t>se requiere de la ampliación de la red de distribución de energía eléctrica en piedra blanca.</t>
  </si>
  <si>
    <t>Ampliación de la Red de distribución de energía Eléctrica en los barrios Arroyo, Aguaje, Rodeo.</t>
  </si>
  <si>
    <t>16°15'40"</t>
  </si>
  <si>
    <t>97°59'46"</t>
  </si>
  <si>
    <t>950 ml</t>
  </si>
  <si>
    <t>María Luisa Aguirre Palancares</t>
  </si>
  <si>
    <t>por los constantes apagones y la queja de los usuarios por que se han dañado sus aparatos electro domésticos solicita la col. María Luisa Aguirre Palancares la ampliación de la red de energía eléctrica.</t>
  </si>
  <si>
    <t xml:space="preserve">Ampliación de red de distribución de energía eléctrica </t>
  </si>
  <si>
    <t>16°19'54"</t>
  </si>
  <si>
    <t>98°03'12"</t>
  </si>
  <si>
    <t>750 ml</t>
  </si>
  <si>
    <t>Lagunillas</t>
  </si>
  <si>
    <t>#</t>
  </si>
  <si>
    <t>Ampliación de la Red de Distribución de energía Eléctrica en varias calles de la localidad</t>
  </si>
  <si>
    <t>16°20'51.500</t>
  </si>
  <si>
    <t>98°13'18.300</t>
  </si>
  <si>
    <t>650 ml</t>
  </si>
  <si>
    <t>debido al crecimiento de la zona urbana requiere la ampliación de la red de energía eléctrica en la comunidad.</t>
  </si>
  <si>
    <t>Ampliación de red de distribución de energía eléctrica. Colonia Torres de Libertad.</t>
  </si>
  <si>
    <t>16°20'37"</t>
  </si>
  <si>
    <t>98°04'32"</t>
  </si>
  <si>
    <t>Los Pocitos</t>
  </si>
  <si>
    <t>requiere la agencia de los pocitos la ampliación de red de distribución de energía eléctrica.</t>
  </si>
  <si>
    <t>Ampliación de la Energía Eléctrica en la calle Principal</t>
  </si>
  <si>
    <t>16°12'13"</t>
  </si>
  <si>
    <t>98°00'21"</t>
  </si>
  <si>
    <t>1000 ml</t>
  </si>
  <si>
    <t xml:space="preserve">para evitar un corto circuito y evitar un incendio se requiere el mantenimiento de la red eléctrica en la unidad habitacional CFE. </t>
  </si>
  <si>
    <t>Dar mantenimiento a líneas de conducción eléctrica.</t>
  </si>
  <si>
    <t>Mantenimiento de la red eléctrica. Unidad Habitacional C.F.E.</t>
  </si>
  <si>
    <t>16°21'04"</t>
  </si>
  <si>
    <t>98°03'54"</t>
  </si>
  <si>
    <t>180 ML</t>
  </si>
  <si>
    <t>Los Mangos</t>
  </si>
  <si>
    <t>los constantes apagones y la falta de alumbrado público llevan a los habitantes de la colonia los mangos a solicitar la ampliación de la energía eléctrica.</t>
  </si>
  <si>
    <t>Construir nuevas líneas de conducción eléctrica</t>
  </si>
  <si>
    <t>Electrificación en la Calle Principal</t>
  </si>
  <si>
    <t>16°19'33"</t>
  </si>
  <si>
    <t>98°02'28"</t>
  </si>
  <si>
    <t>100 ml</t>
  </si>
  <si>
    <t>en Playa Guadalupe no hay servicio de energía eléctrica. se tiene todo tipo de carencias.</t>
  </si>
  <si>
    <t>Construcción de la Red de Energía Eléctrica. Playa Guadalupe</t>
  </si>
  <si>
    <t>16°10'48"</t>
  </si>
  <si>
    <t>98°05'48"</t>
  </si>
  <si>
    <t>1 km</t>
  </si>
  <si>
    <t>% = (km realizados/km programados) *100</t>
  </si>
  <si>
    <t>se requiere alumbrado público en diversas calles de la cabecera municipal, que derivan en persuadir a la delincuencia. y la seguridad de los alumnos de nivel medio superior y superior. que salen del turno vespertino.</t>
  </si>
  <si>
    <t>Rehabilitar líneas de conducción eléctrica</t>
  </si>
  <si>
    <t>Rehabilitación de Alumbrado Público en varias calles en Santiago Pinotepa Nacional.</t>
  </si>
  <si>
    <t>98°01'41"</t>
  </si>
  <si>
    <t>1 Obra</t>
  </si>
  <si>
    <t>derivado de la inseguridad y lo oscuro que se encuentra esta avenida en las noches y la madrugada solicitan los vecinos del barrio del puente la construcción de alumbrado público. sobre la av. Venustiano Carranza.</t>
  </si>
  <si>
    <t>Construir cobertura de alumbrado público.</t>
  </si>
  <si>
    <t>Construcción de alumbrado público en la avenida Venustiano Carranza de la 5ta a la 19 sur. Barrio El Puente</t>
  </si>
  <si>
    <t>16°20'35"</t>
  </si>
  <si>
    <t>98°03'29"</t>
  </si>
  <si>
    <t>Se requiere la reubicación del basurero. para la disposición final de residuos sólidos y evitar la contaminación del rio de la arena con los lixiviados que se generan en la temporada de lluvias. ya que se encuentra en la parte alta que desemboca al rio de la arena.</t>
  </si>
  <si>
    <t>• Construir un centro de transferencia de residuos sólidos urbanos.</t>
  </si>
  <si>
    <t>Construcción de Centro de Transferencias de residuos sólidos en Santiago Pinotepa Nacional.</t>
  </si>
  <si>
    <t>16°19'44"</t>
  </si>
  <si>
    <t>98°03'02.251</t>
  </si>
  <si>
    <t>Se requiere de la pavimentación de la calle 10a oriente debido a que en época de lluvias no se puede transitar por esta calle ya que se interrumpe el paso por que es de terracería.</t>
  </si>
  <si>
    <t>Garantizar una comunicación intermunicipal en todo el territorio.</t>
  </si>
  <si>
    <t>Fortalecer la red de calles, caminos y carreteras del municipio.</t>
  </si>
  <si>
    <t>Construir calles con pavimento hidráulico.</t>
  </si>
  <si>
    <t>Construcción de Pavimentación, calle 10 Oriente. Barrio El Dispensario.</t>
  </si>
  <si>
    <t>Presidente municipal, regidor de obras, director de obras, comité de obras.</t>
  </si>
  <si>
    <t>650 m2</t>
  </si>
  <si>
    <t>% = (m2 realizados/m2 programados) *100</t>
  </si>
  <si>
    <t>Esta calle conduce de norte a sur a la unidad básica de rehabilitación y al DIF municipal de Pinotepa Nacional.</t>
  </si>
  <si>
    <t>Construcción de pavimentación de calle 15 sur. Barrio La Planta</t>
  </si>
  <si>
    <t>400 m2</t>
  </si>
  <si>
    <t>El paso de los habitantes de esta zona se ve afectado, cuando requieren trasladar a una persona de la tercera edad enferma al igual que las calles alrededor de esta calle 13a. poniente</t>
  </si>
  <si>
    <t>Construcción de pavimentación de calle 13 poniente. Barrio La Planta.</t>
  </si>
  <si>
    <t>16°20'19"</t>
  </si>
  <si>
    <t>98°03'31"</t>
  </si>
  <si>
    <t>800 M2</t>
  </si>
  <si>
    <t>En época de lluvia se torna inaccesible. los servicios de agua embotellada de garrafón no quieren entrar a dejar el agua.</t>
  </si>
  <si>
    <t>Construcción de pavimentación de calle 17 poniente entre tercera y quinta sur. Colonia 5 de Mayo</t>
  </si>
  <si>
    <t>16°20'03"</t>
  </si>
  <si>
    <t>98°08'29"</t>
  </si>
  <si>
    <t>800 m2</t>
  </si>
  <si>
    <t>Construcción de pavimentación de calle 23 poniente entre tercera y quinta sur. Colonia 5 de mayo</t>
  </si>
  <si>
    <t>16°19'58"</t>
  </si>
  <si>
    <t>98°03'34"</t>
  </si>
  <si>
    <t xml:space="preserve">Infraestructura para ciudades y comunidades sostenibles </t>
  </si>
  <si>
    <t>Caminos y carreteras</t>
  </si>
  <si>
    <t>Se requiere la pavimentación de esta calle ya que comunica esta colonia 5 de mayo con la escuela secundaria Vicente Guerrero ubicada en esta colonia. es un paso de los alumnos a la escuela y circula por aquí un arroyo, se requiere un vado también.</t>
  </si>
  <si>
    <t>Construcción de pavimentación de calle onceava sur entre 13 y 19 poniente. Colonia 5 de Mayo</t>
  </si>
  <si>
    <t>No tenemos la calle de la colonia Porvenir no está pavimentada, trayendo problemas de salud y daños a vehículos automotores, además de ser una calle principal</t>
  </si>
  <si>
    <t>Construcción de pavimentación con concreto hidráulico de la calle principal. Colonia El Porvenir</t>
  </si>
  <si>
    <t>Prácticamente la colonia completa esta sin pavimentar solo la calle principal una parte esta colonia cuenta con una institución de capacitación para maestros los cuales se les dificulta llegar en temporada de lluvias.</t>
  </si>
  <si>
    <t>Construcción de pavimentación con concreto hidráulico de la calle copa de oro y calle amapolas. Colonia Arboledas</t>
  </si>
  <si>
    <t>98°05'02"</t>
  </si>
  <si>
    <t>2280 m2</t>
  </si>
  <si>
    <t>La falta de calles pavimentadas en época de lluvias genera inundaciones   en las casas por el acarreo de material de sedimentos al no tener pavimento. esto se solicita en la colonia arboledas colonia nueva formación.</t>
  </si>
  <si>
    <t>Construcción de pavimentación con concreto hidráulico de la calle las rosas y calle delfas. Colonia Arboledas</t>
  </si>
  <si>
    <t>16°20'31"</t>
  </si>
  <si>
    <t>98°02'23"</t>
  </si>
  <si>
    <t>2000 m2</t>
  </si>
  <si>
    <t>Existen en varias calles de la colonia 20 de noviembre sin pavimentar teniendo los servicios básicos de agua potable, drenaje y energía eléctrica, el problema está en la salud por problemas respiratorios y daño a vehículos automotores</t>
  </si>
  <si>
    <t>Construcción de pavimento hidráulico en la calle 15 poniente entre 31 y 33 sur. Colonia 20 de noviembre</t>
  </si>
  <si>
    <t>16°20'40"</t>
  </si>
  <si>
    <t>98°04'00"</t>
  </si>
  <si>
    <t>1600 m2</t>
  </si>
  <si>
    <t>Construcción de pavimento hidráulico en la calle séptima poniente entre 31 y 33 sur. Colonia 20 de noviembre</t>
  </si>
  <si>
    <t>Construcción de pavimento hidráulico en la calle 25 sur entre V. Carranza y tercera poniente Colonia 20 de noviembre</t>
  </si>
  <si>
    <t>El Carrizo</t>
  </si>
  <si>
    <t>Considerando que esta calle comunica el resto de la población y en época de lluvias no se puede transitar   se requiere la pavimentación de la calle en la primera sección en el carrizo Pinotepa Nacional Oaxaca.</t>
  </si>
  <si>
    <t>Construcción de Pavimentación de la sección primera, a base de concreto hidráulico</t>
  </si>
  <si>
    <t>16°15'15.706"</t>
  </si>
  <si>
    <t>98°01'50.459"</t>
  </si>
  <si>
    <t>900 m2</t>
  </si>
  <si>
    <t>Cruz del Itacuán</t>
  </si>
  <si>
    <t>Debido a la importancia para los vecinos en época de lluvias   requieren de la   pavimentación de calle en el centro de la población de la Cruz del Itacuan. porque se vuelve intransitable por el deslave que ahí se presenta. cuando corre el agua en estas calles de terracería.</t>
  </si>
  <si>
    <t>Construcción de pavimentación de la calle s/n, colonia centro.</t>
  </si>
  <si>
    <t>16°17'16.702"</t>
  </si>
  <si>
    <t>98°01'29.184"</t>
  </si>
  <si>
    <t>600 m2</t>
  </si>
  <si>
    <t>Loma Larga</t>
  </si>
  <si>
    <t xml:space="preserve">La pavimentación de la calle principal que conduce a la comunidad de loma larga. </t>
  </si>
  <si>
    <t>Construcción de pavimentación de la Calle Principal a base de concreto hidráulico de 15 cms de espesor</t>
  </si>
  <si>
    <t>16°19'47.9"</t>
  </si>
  <si>
    <t>98°06'50.4"</t>
  </si>
  <si>
    <t>La Raya</t>
  </si>
  <si>
    <t>En época de lluvias se hace inaccesible el camino, razón por la cual en casos de emergencias de salud no se puede trasladar a los enfermos.</t>
  </si>
  <si>
    <t>Construcción de Pavimentación del camino de acceso a la comunidad</t>
  </si>
  <si>
    <t>16°22'11.1"</t>
  </si>
  <si>
    <t>97°59'54.9"</t>
  </si>
  <si>
    <t>Rancho de la Virgen</t>
  </si>
  <si>
    <t>Se necesita la terminación en la pavimentación del camino de acceso a la comunidad de rancho de la virgen.</t>
  </si>
  <si>
    <t>Construcción de camino con Pavimentación de Camino Rural del entronque a la Agencia de Policía, a base de concreto hidráulico de 15 cm de espesor</t>
  </si>
  <si>
    <t>16°21'29.89"</t>
  </si>
  <si>
    <t>98°06'03.388"</t>
  </si>
  <si>
    <t>720 m2</t>
  </si>
  <si>
    <t>Pie del Cerro</t>
  </si>
  <si>
    <t>Camino sin paso en época de lluvias razón por la cual se solicita la pavimentación del camino como una necesidad de la localidad, por los enfermos se dificulta la salida para llevarlos a hospitales</t>
  </si>
  <si>
    <t>Construcción Pavimentación de Camino Rural Arroyo Seco-Pie del Cerro, a base de concreto hidráulico de 15 cm de espesor</t>
  </si>
  <si>
    <t>16°13'15.302"</t>
  </si>
  <si>
    <t>98°08'18.134"</t>
  </si>
  <si>
    <t>Requieren pavimentar su camino de acceso a la comunidad de lo de Riaño. a entroncar con la carretera federal 200.</t>
  </si>
  <si>
    <t>Pavimentación de camino de acceso a la comunidad</t>
  </si>
  <si>
    <t>16°22'09"</t>
  </si>
  <si>
    <t>98°08'55"</t>
  </si>
  <si>
    <t>Lo de Mejía</t>
  </si>
  <si>
    <t>Por el constante deterioro cuando llueve y las pendientes un poco pronunciadas, se solicita la pavimentación de la calle principal de la comunidad de lo de Mejía.</t>
  </si>
  <si>
    <t>Construcción de Pavimentación de la Calle Principal a base de concreto hidráulico de 15 cm de espesor</t>
  </si>
  <si>
    <t>16°25'26"</t>
  </si>
  <si>
    <t>98°10'15"</t>
  </si>
  <si>
    <t>700 ml</t>
  </si>
  <si>
    <t>Los Hornos Grandes</t>
  </si>
  <si>
    <t>Pavimentación de camino de acceso a la comunidad de hornos grandes.</t>
  </si>
  <si>
    <t>Pavimentación de camino de acceso a la comunidad.</t>
  </si>
  <si>
    <t>16°18'17.883"</t>
  </si>
  <si>
    <t>98°03'48.213"</t>
  </si>
  <si>
    <t>Problemas gastrointestinales y problemas con vehículos automotores</t>
  </si>
  <si>
    <t>Construcción de pavimentación de calle 14va norte. Barrio El Panteón</t>
  </si>
  <si>
    <t>98°02'32"</t>
  </si>
  <si>
    <t>Considerando que en época de lluvias no se puede acceder al mercado municipal por esta vía, solicitan los vecinos del barrio del puente la pavimentación de la calle 19. sur.</t>
  </si>
  <si>
    <t>Construcción de pavimentación de calle 19 sur. Barrio El Puente</t>
  </si>
  <si>
    <t>16°20'32"</t>
  </si>
  <si>
    <t>200 m2</t>
  </si>
  <si>
    <t>Al encontrarse en una pendiente esta calle y los deslaves del material de terracería, solicitan los habitantes del barrio Yutacu la pavimentación de 100 ml. de la calle 17a. oriente.</t>
  </si>
  <si>
    <t>Construcción de pavimentación de calle 17 oriente. Barrio Yutacu</t>
  </si>
  <si>
    <t>16°19'50"</t>
  </si>
  <si>
    <t>98°03'24"</t>
  </si>
  <si>
    <t xml:space="preserve">Considerando que es una vía alterna por donde caminan los alumnos que van hacia la secundaria José A Baños Aguirre se solicita la pavimentación de la calle 14a. norte. </t>
  </si>
  <si>
    <t>Construcción de pavimentación con concreto hidráulico de calle 14va norte. Barrio La Soledad</t>
  </si>
  <si>
    <t>16°20'42"</t>
  </si>
  <si>
    <t>98°04'45"</t>
  </si>
  <si>
    <t>Después de varias administraciones en las que se expone la problemática para el acceso a la colonia se solicita nuevamente la pavimentación de la calle principal en la colonia Emiliano Zapata.</t>
  </si>
  <si>
    <t>Construcción de pavimentación de calle. Colonia Emiliano Zapata</t>
  </si>
  <si>
    <t>La agencia de policía del Tamal solicita la pavimentación del camino de acceso a la comunidad. teniendo en cuenta que ellos en su comunidad cuentan con arena, que pudiera servir como una aportación de la comunidad. para la obra.</t>
  </si>
  <si>
    <t>16°20'16.366"</t>
  </si>
  <si>
    <t>98°11'04.741"</t>
  </si>
  <si>
    <t>Motillas</t>
  </si>
  <si>
    <t>Con referencia de los fenómenos naturales como el huracán John que afectaron comunidades en la costa oaxaqueña, en donde además de los caminos se perdieron cosechas enteras la comunidad de Motillas solicita el rastreo, cuneteo y revestimiento del camino de acceso.</t>
  </si>
  <si>
    <t>Construcción de camino de acceso a la comunidad.</t>
  </si>
  <si>
    <t>16°18'19.867"</t>
  </si>
  <si>
    <t>98°11'047.648"</t>
  </si>
  <si>
    <t>6 km</t>
  </si>
  <si>
    <t>Los Horcones</t>
  </si>
  <si>
    <t>En época de lluvias no se puede entrar a esta comunidad el camino se vuelve intransitable solicita esta agencia de Los Horcones la pavimentación de camino de acceso a su comunidad.</t>
  </si>
  <si>
    <t>Pavimentación del camino de acceso a la comunidad</t>
  </si>
  <si>
    <t>16°20'15.491"</t>
  </si>
  <si>
    <t>98°07'39.102"</t>
  </si>
  <si>
    <t>3.5 KM</t>
  </si>
  <si>
    <t>Requiere la pavimentación de su camino de acceso a la comunidad de La Noria y Minindaca.</t>
  </si>
  <si>
    <t>Construcción de Pavimentación de camino de acceso</t>
  </si>
  <si>
    <t>16°12'8.09"</t>
  </si>
  <si>
    <t>98°3'54.32"</t>
  </si>
  <si>
    <t>1280 m2</t>
  </si>
  <si>
    <t>El Ciruelo</t>
  </si>
  <si>
    <t>Se requiere pavimentar el acceso a la comunidad del ciruelo en el sitio donde se realizará la rehabilitación de la red de drenaje sanitario.</t>
  </si>
  <si>
    <t>16°19'01.966"</t>
  </si>
  <si>
    <t>98°15'34.808"</t>
  </si>
  <si>
    <t>100 m2</t>
  </si>
  <si>
    <t>El Alacrán</t>
  </si>
  <si>
    <t>Por encontrarse alejados y en época de lluvias se vuelve intransitable la entrada se requiere en la comunidad del Alacrán. la pavimentación del camino de acceso a la comunidad.</t>
  </si>
  <si>
    <t>16°25'29.739"</t>
  </si>
  <si>
    <t>98°11'09.962"</t>
  </si>
  <si>
    <t>1200 m2</t>
  </si>
  <si>
    <t>Debido a que es la única entrada además de ser una colonia de nueva formación, se requiere de la pavimentación del acceso principal al fraccionamiento VIVAH 2000. ya que en la época de lluvias no se puede entrar. su acceso está en pendiente y se lava la terracería con el agua de lluvia.</t>
  </si>
  <si>
    <t>Construcción de pavimentación de calle principal. Fraccionamiento VIVAH 2000</t>
  </si>
  <si>
    <t>16°19'37"</t>
  </si>
  <si>
    <t>98°08'08"</t>
  </si>
  <si>
    <t>La construcción de la pavimentación del camino de acceso a la colonia Paraíso para evitar cortes en época de lluvias ya que se pone intransitable esta vía para los vecinos.</t>
  </si>
  <si>
    <t>Construcción Pavimentación de camino de acceso a la Colonia. Colonia El Paraíso</t>
  </si>
  <si>
    <t>98°02'27"</t>
  </si>
  <si>
    <t>En la colonia El Paraíso hay calles sin pavimentar es el caso de la calle Jazmín, causando problemas de salud respiratorias, así como deterioros en los vehículos de motor</t>
  </si>
  <si>
    <t>Construcción Pavimentación de la calle Jazmín. Colonia El Paraíso</t>
  </si>
  <si>
    <t>16°19'32"</t>
  </si>
  <si>
    <t>98°02'25"</t>
  </si>
  <si>
    <t>La calle sin pavimentación en este caso la 13A. oriente trae problemas para accesar a las viviendas, así como enfermedades respiratorias</t>
  </si>
  <si>
    <t>Construcción de pavimentación de calle 13 oriente. Barrio Zapote El Alto</t>
  </si>
  <si>
    <t>16°19'55"</t>
  </si>
  <si>
    <t>98°02'43"</t>
  </si>
  <si>
    <t>Se solicita la pavimentación de calle 15va. oriente en el barrio del zapote alto, se vuelve inaccesible en época de lluvias la circulación sobre la calle.</t>
  </si>
  <si>
    <t>Construcción de pavimentación de calle 15 oriente. Barrio Zapote Alto</t>
  </si>
  <si>
    <t>En la época de lluvias es inaccesible la entrada por tal razón se solicita la construcción de una alcantarilla pluvial.</t>
  </si>
  <si>
    <t>Construcción de la pavimentación de la calle 4ª. Oriente, barrio El Rastro, a base de concreto hidráulico de 15 cm de espesor. Barrio El Rastro.</t>
  </si>
  <si>
    <t>16°20'19.53"</t>
  </si>
  <si>
    <t>98°02'28.85"</t>
  </si>
  <si>
    <t>Riesgos en la Salud de los vecinos por problemas respiratorios y deterioro en los vehículos automotores.</t>
  </si>
  <si>
    <t xml:space="preserve">Construcción de la pavimentación de la calle 24ª. Norte, barrio El Rastro, a base de concreto hidráulico de 15 cm de espesor. </t>
  </si>
  <si>
    <t>Problemas en las vías respiratorias y deterioro en los vehículos al no pavimentar la calle 8a. Poniente, barrio Ñuzaca</t>
  </si>
  <si>
    <t>Construcción de pavimentación de calle octava poniente. Barrio Ñuzaca</t>
  </si>
  <si>
    <t>16°20'47</t>
  </si>
  <si>
    <t>98°08'16.710"</t>
  </si>
  <si>
    <t>400 M2</t>
  </si>
  <si>
    <t>Yuyaquita</t>
  </si>
  <si>
    <t>Solicita el núcleo rural la pavimentación del acceso principal.</t>
  </si>
  <si>
    <t>Construcción de Pavimentación de Calle Principal a base de concreto hidráulico.</t>
  </si>
  <si>
    <t>16°12'58.240</t>
  </si>
  <si>
    <t>97°59'53.217</t>
  </si>
  <si>
    <t>2 KM</t>
  </si>
  <si>
    <t>El Palomar</t>
  </si>
  <si>
    <t>Se solicita la pavimentación del camino de acceso a la comunidad del palomar.  ya que en época de lluvias se vuelve intransitable para los pobladores y se dificulta el tránsito vehicular.</t>
  </si>
  <si>
    <t>Construcción camino con Pavimentación de entronque carretera al vado, a base de concreto hidráulico de 15 cm de espesor</t>
  </si>
  <si>
    <t>16°15'19.564</t>
  </si>
  <si>
    <t>98°07'25.482"</t>
  </si>
  <si>
    <t>1362.66 m2</t>
  </si>
  <si>
    <t>Lo de Candela</t>
  </si>
  <si>
    <t>Por los constantes cortes en el camino de acceso debido a las lluvias, solicitan la pavimentación del camino de acceso a la comunidad de lo de candela.</t>
  </si>
  <si>
    <t>16°23'51.120</t>
  </si>
  <si>
    <t>98°08'16.710</t>
  </si>
  <si>
    <t>3.5 km</t>
  </si>
  <si>
    <t>Debido al mal estado en que se encuentran las calles en época de lluvias, se solicita la pavimentación de calles dentro de la comunidad. de lo de candela.</t>
  </si>
  <si>
    <t>Pavimentación de Calles.</t>
  </si>
  <si>
    <t>16°23'51.120"</t>
  </si>
  <si>
    <t>Minitán</t>
  </si>
  <si>
    <t>Se solicita la pavimentación del camino de acceso a la comunidad de Minitan.</t>
  </si>
  <si>
    <t>Construcción de Pavimentación de la Calle Principal a base de concreto hidráulico de 15 cm espesor</t>
  </si>
  <si>
    <t>16°13'23.051"</t>
  </si>
  <si>
    <t>98°06'07.605"</t>
  </si>
  <si>
    <t>680 m2</t>
  </si>
  <si>
    <t>Agua Fría</t>
  </si>
  <si>
    <t>Camino sin paso en época de lluvias razón por la cual se solicita la pavimentación del camino como una necesidad de la localidad, por los enfermos se dificulta la salida para llevarlos a hospitales.</t>
  </si>
  <si>
    <t>Construcción de pavimentación de calle principal</t>
  </si>
  <si>
    <t>16°20'36"</t>
  </si>
  <si>
    <t>98°04'01"</t>
  </si>
  <si>
    <t>Universidad [Colonia]</t>
  </si>
  <si>
    <t>Se solicita la pavimentación de la calle de acceso principal a la colonia.</t>
  </si>
  <si>
    <t>Construcción de pavimentación con concreto hidráulico en la calle de acceso principal</t>
  </si>
  <si>
    <t>16°21'13"</t>
  </si>
  <si>
    <t>98°02'42"</t>
  </si>
  <si>
    <t>Considerando que las alternativas para circular en época de lluvias y los vecinos   solicita la pavimentación de la calle 18 poniente en la colonia Guadalupe. para accesar a sus domicilios. en época de lluvias.</t>
  </si>
  <si>
    <t>Construcción de pavimentación con concreto hidráulico en la calle 18 poniente entre 17 y 19 norte. Colonia Guadalupe</t>
  </si>
  <si>
    <t>16°21'02"</t>
  </si>
  <si>
    <t>98°03'19"</t>
  </si>
  <si>
    <t>Mancuernas</t>
  </si>
  <si>
    <t>La pavimentación de calles hacia la zona de escuelas siempre requiere una atención especial.</t>
  </si>
  <si>
    <t>Construcción de Pavimentación de Calles hacia las Escuelas Primaria, Secundaria, Telebachillerato y Jardín de Niños</t>
  </si>
  <si>
    <t>16°23'15.094"</t>
  </si>
  <si>
    <t>98°06'31.522"</t>
  </si>
  <si>
    <t>La agencia de Piedra Blanca solicita la pavimentación del camino de acceso a la agencia de policía.</t>
  </si>
  <si>
    <t>Construcción de Pavimentación de Camino Rural del entronque a la Agencia de Policía, a base de concreto hidráulico de 15 cm de espesor</t>
  </si>
  <si>
    <t>16°15'43.300"</t>
  </si>
  <si>
    <t>97°59'49.900"</t>
  </si>
  <si>
    <t>En los pocitos requieren de la pavimentación de la calle principal de la comunidad.</t>
  </si>
  <si>
    <t>Construcción de Pavimentación de la Calle Principal, a base de concreto hidráulico de 15 cm de espesor</t>
  </si>
  <si>
    <t>16°12'14.827"</t>
  </si>
  <si>
    <t>98°00'20.232"</t>
  </si>
  <si>
    <t>La compleja situación en época de lluvias para el acceso a la colonia lleva a los habitantes de esta a solicitar la construcción de la pavimentación de calles en la colonia Los Mangos.</t>
  </si>
  <si>
    <t xml:space="preserve">Construcción de Pavimentación de calle principal </t>
  </si>
  <si>
    <t>16°20'46"</t>
  </si>
  <si>
    <t>98°04'53"</t>
  </si>
  <si>
    <t>En la unidad Campesina 23 de abril el problema consiste en calles de terracerías en forma que no se puede transitar, causando problemas de vías respiratorias así como deterioro de los vehículos de motor.</t>
  </si>
  <si>
    <t>Construcción de pavimentación de calle principal. Unidad campesina 23 de abril</t>
  </si>
  <si>
    <t>16°20'55"</t>
  </si>
  <si>
    <t>98°02'10"</t>
  </si>
  <si>
    <t>San Isidro [Fraccionamiento]</t>
  </si>
  <si>
    <t>En el fraccionamiento San Isidro solicitan la pavimentación de la calle 1</t>
  </si>
  <si>
    <t>Construcción de Pavimentación de la calle 1, fraccionamiento, San Isidro</t>
  </si>
  <si>
    <t>16°21'43"</t>
  </si>
  <si>
    <t>98°03'59"</t>
  </si>
  <si>
    <t>Considerando que es una calle importante que conduce hacia la escuela primaria ing. Norberto Aguirre Palancares se solicita la pavimentación de la calle 26 sur en la colonia santa cruz.</t>
  </si>
  <si>
    <t>Pavimentación de calle con concreto hidráulico 26 sur. Colonia Santa Cruz</t>
  </si>
  <si>
    <t>16°19'48"</t>
  </si>
  <si>
    <t>98°02'41"</t>
  </si>
  <si>
    <t>Requiere la colonia santa cruz la pavimentación de la calle 24 sur. ya que cuenta con red de drenaje y tubería para el suministro de agua entubada.</t>
  </si>
  <si>
    <t>Pavimentación de calle con concreto hidráulico 24 sur. Colonia Santa Cruz</t>
  </si>
  <si>
    <t>16°19'49"</t>
  </si>
  <si>
    <t>98°19'49"</t>
  </si>
  <si>
    <t>Hornos los Pajaritos</t>
  </si>
  <si>
    <t>Para trasladar en forma rápida a un enfermo dentro de la comunidad se solicita la pavimentación de la calle principal de la comunidad hornos pajaritos.</t>
  </si>
  <si>
    <t>16°18'09"</t>
  </si>
  <si>
    <t>98°04'13"</t>
  </si>
  <si>
    <t>Debido a que es la calle principal y no existe otra para poder entrar a la colonia en época de lluvias se vuelve inaccesible, la terracería se deslava con las corrientes del agua por tal razón se requiere de la pavimentación de la calle principal los siete pozos calle Lindavista.</t>
  </si>
  <si>
    <t xml:space="preserve">Construcción de pavimentación y vado de la Calle Principal los 7 pozos, Colonia Lindavista. </t>
  </si>
  <si>
    <t>98°02'12"</t>
  </si>
  <si>
    <t>640 m2</t>
  </si>
  <si>
    <t>Por problemas de movilidad se   requiere de pavimentar la calle 33a sur. con concreto hidráulico.</t>
  </si>
  <si>
    <t>Construcción de pavimento con concreto hidráulico de la calle 33ª. Sur, en la localidad de Santiago Pinotepa Nacional, Municipio de Santiago Pinotepa Nacional.</t>
  </si>
  <si>
    <t>16°20'30"</t>
  </si>
  <si>
    <t>98°04'09"</t>
  </si>
  <si>
    <t>OTRAS FUENTES DE FINANCIAMIENTO</t>
  </si>
  <si>
    <t>3615.3 m2</t>
  </si>
  <si>
    <t>No se puede acceder a la colonia por esta calle que es la principal para comunicar toda la colonia por tal razón se requiere la pavimentación de calle leyes de reforma con concreto hidráulico.</t>
  </si>
  <si>
    <t>Construcción de pavimento con concreto hidráulico de la calle Leyes de Reforma, en la localidad de Santiago Pinotepa Nacional, Municipio de Santiago Pinotepa Nacional.</t>
  </si>
  <si>
    <t>16°21'05"</t>
  </si>
  <si>
    <t>98°03'02"</t>
  </si>
  <si>
    <t>4462.67 m2</t>
  </si>
  <si>
    <t>Se requiere de la construcción de la pavimentación de la calle Lic. Benito Juárez.</t>
  </si>
  <si>
    <t xml:space="preserve">Construcción de pavimento con concreto hidráulico de la calle Benito Juárez, en la localidad de Santiago Pinotepa Nacional, Municipio de Santiago Pinotepa Nacional. </t>
  </si>
  <si>
    <t>16°20'05"</t>
  </si>
  <si>
    <t>98°04'41"</t>
  </si>
  <si>
    <t>431.07 m2</t>
  </si>
  <si>
    <t>Rehabilitar calles, caminos y carreteras.</t>
  </si>
  <si>
    <t>Rehabilitación de varias calles mediante bacheo en Santiago Pinotepa Nacional.</t>
  </si>
  <si>
    <t>Cerro de la Esperanza</t>
  </si>
  <si>
    <t>Por los constantes problemas de que se quedan los carros varados se requiere   rastreo y revestimiento del camino la calzada al centro de la población de cerro de la esperanza.</t>
  </si>
  <si>
    <t>Dar mantenimiento a calles, caminos y carreteras.</t>
  </si>
  <si>
    <t>Mantenimiento de Camino de acceso, hacia el río, La calzada</t>
  </si>
  <si>
    <t>16°12'43.846"</t>
  </si>
  <si>
    <t>97°58'42.855"</t>
  </si>
  <si>
    <t>5 km</t>
  </si>
  <si>
    <t>Arroyo Seco</t>
  </si>
  <si>
    <t>Caminos intransitables en época de secas y en época de lluvias, trayendo problemas en la enfermedad de las personas mayores sin poder salir a buscar hospitales</t>
  </si>
  <si>
    <t>Mantenimiento de camino El Palomar -Arroyo Seco</t>
  </si>
  <si>
    <t>16°14'43.739"</t>
  </si>
  <si>
    <t>98°06'50.788"</t>
  </si>
  <si>
    <t>3 km</t>
  </si>
  <si>
    <t>Paso de la Garrocha</t>
  </si>
  <si>
    <t>Se necesita el mantenimiento del camino de acceso al núcleo rural paso de las garrochas.</t>
  </si>
  <si>
    <t>Mantenimiento de camino para acceso a la localidad de Paso de las Garrochas.</t>
  </si>
  <si>
    <t>16°09'07.115"</t>
  </si>
  <si>
    <t>98°02'34.753"</t>
  </si>
  <si>
    <t>2.2 km</t>
  </si>
  <si>
    <t>Se solicita el rastreo y revestimiento del camino piedra blanca, el carrizo al llegar a la comunidad de Guadalupe Victoria. caminos importantes para estas tres agencias de Pinotepa.</t>
  </si>
  <si>
    <t>Mantenimiento de Camino cerro de la Esperanza, al Panteón a Guadalupe Victoria</t>
  </si>
  <si>
    <t>16°15'28.41"</t>
  </si>
  <si>
    <t>98°00'47.35"</t>
  </si>
  <si>
    <t>5.75 km</t>
  </si>
  <si>
    <t xml:space="preserve">En la mayoría de las comunidades alejadas de la cabecera municipal sus accesos son a través de caminos de terracería por tal motivo se le ha solicitado el rastreo y en algunos casos el revestimiento. </t>
  </si>
  <si>
    <t>Mantenimiento de Camino a la comunidad y caminos de terracería.</t>
  </si>
  <si>
    <t>16°22'10.66"</t>
  </si>
  <si>
    <t>98°59'53.19"</t>
  </si>
  <si>
    <t>5.485 km</t>
  </si>
  <si>
    <t>Como una de las necesidades para que los servicios, como el gas lp, el agua de garrafones los servicios de mensajería puedan entrar a todos los hogares se solicita la col. María Luisa Aguirre Palancares la apertura de calles.</t>
  </si>
  <si>
    <t>Aperturar caminos y calles.</t>
  </si>
  <si>
    <t>Construcción de Apertura de calles</t>
  </si>
  <si>
    <t>16°19'226"</t>
  </si>
  <si>
    <t>98°03'07"</t>
  </si>
  <si>
    <t> FONDO DE INFRAESTRUCTURA SOCIAL MUNICIPAL</t>
  </si>
  <si>
    <t>Se solicita la apertura de calles dentro de la comunidad de los horcones debido a que existen casas que se quedan incomunicadas solo existen veredas.</t>
  </si>
  <si>
    <t>Apertura de calle dentro de la comunidad</t>
  </si>
  <si>
    <t>Playa Banco de Oro</t>
  </si>
  <si>
    <t>El rastreo del camino de acceso a la comunidad de Playa Banco de Oro.</t>
  </si>
  <si>
    <t>Rastreo y revestimiento de camino de acceso</t>
  </si>
  <si>
    <t>16°11'19.3"</t>
  </si>
  <si>
    <t>98°7'8.08"</t>
  </si>
  <si>
    <t>Se requiere un andador peatonal a un costado de la carretera 200 en esta colonia Benito Juárez. a la altura de la casa del tornillo salida a Stgo. Jamiltepec. debido a que alumnos circulan por las noches en esta zona y esta reducido el espacio para caminar.</t>
  </si>
  <si>
    <t>Construir andadores y escaleras.</t>
  </si>
  <si>
    <t>Construcción de andador peatonal sobre carretera federal 200. Colonia Benito Juárez</t>
  </si>
  <si>
    <t>16°20'15"</t>
  </si>
  <si>
    <t>98°02'45"</t>
  </si>
  <si>
    <t>Considerando los problemas que acarrea las vías por donde circula el arroyo en Pinotepa Nacional en época de lluvias no se puede pasar por tal razón solicitan los vecinos del barrio Shiniñu. un andador peatonal.</t>
  </si>
  <si>
    <t>Construcción de andador peatonal. Barrio Shiniñu</t>
  </si>
  <si>
    <t>98°03'09"</t>
  </si>
  <si>
    <t>Considerando algunos accidentes que se han generado por falta de un espacio donde caminar se requiere la construcción de un andador peatonal en el barrio la banda</t>
  </si>
  <si>
    <t>Construcción de andador peatonal. Barrio La Banda</t>
  </si>
  <si>
    <t>16°20'43"</t>
  </si>
  <si>
    <t>98°02'58"</t>
  </si>
  <si>
    <t>50 ml</t>
  </si>
  <si>
    <t>Requieren en el fraccionamiento san isidro un andador peatonal hacia la salida al libramiento de Pinotepa.</t>
  </si>
  <si>
    <t>Construcción de Andador Peatonal, fraccionamiento, San Isidro</t>
  </si>
  <si>
    <t>16°21'46"</t>
  </si>
  <si>
    <t>98°03'58"</t>
  </si>
  <si>
    <t xml:space="preserve">Problemas de accidentes viales debido a la falta de un andador, las personas caminan sobre la carretera federal. </t>
  </si>
  <si>
    <t>Construcción de Andador Urbano en la carretera federal 200, frente al 47 Batallón De Infantería. Colonia Aviación</t>
  </si>
  <si>
    <t>16°21'31.84</t>
  </si>
  <si>
    <t>98°04'39.25</t>
  </si>
  <si>
    <t>270 ml</t>
  </si>
  <si>
    <t>Se necesita unas escaleras para paso peatonal para evitar posibles accidentes en el arroyo vehicular.</t>
  </si>
  <si>
    <t>Construcción Escaleras, Calle 14ª. Oriente. Barrio El Dispensario</t>
  </si>
  <si>
    <t>98°02'31"</t>
  </si>
  <si>
    <t>15 ml</t>
  </si>
  <si>
    <t>Se requiere la construcción de un muro de contención sobre la calle Sexta Norte Barrio Las Flores II. debido a que se encuentra un barranco y puede caer las personas que transitan por esta calle</t>
  </si>
  <si>
    <t>Construir muros de contención.</t>
  </si>
  <si>
    <t>Construcción de muro de contención en calle 6ª. Oriente. Barrio Las Flores II</t>
  </si>
  <si>
    <t>16°19'49</t>
  </si>
  <si>
    <t>98°02'38</t>
  </si>
  <si>
    <t>Complementando la apertura de las calles, también se solicita en la colonia la construcción de un muro de contención ya que existen casas. que quedan arriba del corte para aperturar la calle.</t>
  </si>
  <si>
    <t>Muro de contención en calle 14va sur. Colonia Benito Juárez</t>
  </si>
  <si>
    <t>35 ml</t>
  </si>
  <si>
    <t>Se requiere de la construcción de un muro de contención en la comunidad agua de Caña y/o Acuautepec.</t>
  </si>
  <si>
    <t>Construcción de muro de contención</t>
  </si>
  <si>
    <t>16°19'58.90"</t>
  </si>
  <si>
    <t>98°0'4.74"</t>
  </si>
  <si>
    <t>Posibles derrumbes en la calle y se puede tener accidentes graves sino se hace un muro de contención</t>
  </si>
  <si>
    <t>Construcción de Muro de Contención en la calle 9ª. Sur y 11ª. Poniente, Barrio El Calvario</t>
  </si>
  <si>
    <t>16°20'19.41"</t>
  </si>
  <si>
    <t>98°03'24.30"</t>
  </si>
  <si>
    <t>105 ml</t>
  </si>
  <si>
    <t>Debido al reblandecimiento del cerro que puede provocar que se queden las casas bajo la tierra en época de lluvias</t>
  </si>
  <si>
    <t>Construcción Muro de Contención en la Calle Flor Luna. Colonia El Paraíso</t>
  </si>
  <si>
    <t xml:space="preserve"> Para evitar posibles deslaves del pavimento. de terrenos aledaños. se requiere de la construcción de un muro de contención.</t>
  </si>
  <si>
    <t xml:space="preserve">Construcción de muro de contención </t>
  </si>
  <si>
    <t>16°20'45"</t>
  </si>
  <si>
    <t>98°02'21"</t>
  </si>
  <si>
    <t>50 m2</t>
  </si>
  <si>
    <t>Se solicita la construcción de un muro de contención en la colonia las lomas ya que en esta zona se encuentran casas sobre el bordo donde se pide el muro que con los movimientos telúricos pueden sufrir agrietamientos las casas que se encuentran en la parte baja.</t>
  </si>
  <si>
    <t>Construcción de muro de contención. Colonia Las Lomas.</t>
  </si>
  <si>
    <t>Se han generado deslaves en algunas calles de la colonia por tal motivo se solicita la construcción del muro de contención en la colonia María Luisa Aguirre Palancares.</t>
  </si>
  <si>
    <t>Construcción de muro de contención.</t>
  </si>
  <si>
    <t>Se solicita la construcción de un muro de contención en la colonia. unidad campesina 23 de abril.</t>
  </si>
  <si>
    <t>Construcción de muro de contención. Unidad campesina 23 de abril</t>
  </si>
  <si>
    <t>La construcción de un muro de contención en la calle 26 sur de la colonia La Santa Cruz.</t>
  </si>
  <si>
    <t>Construcción de muro de contención. Colonia Santa Cruz</t>
  </si>
  <si>
    <t xml:space="preserve">Considerando que se acerca la época de lluvias, en esta comunidad se interrumpe el paso a los vehículos cuando crece el nivel del arroyo, que invade la vialidad por tal razón se solicita en este   núcleo rural la construcción de un muro de contención. </t>
  </si>
  <si>
    <t>25 m2</t>
  </si>
  <si>
    <t>Construcción de un muro de contención en la agencia de policía de Agua de la Caña.</t>
  </si>
  <si>
    <t>16°21'36"</t>
  </si>
  <si>
    <t>98°04'79"</t>
  </si>
  <si>
    <t>Se requiere el puente vehicular sobre la calle 6a. Ote. Ya que en época de lluvias es una vía intransitable ya que el arroyo de aguas negras atraviesa esta calle y no permite la circulación tanto peatonal como vehicular.</t>
  </si>
  <si>
    <t>Construir puentes.</t>
  </si>
  <si>
    <t>Construcción de Puente vehicular calle 6ª. Oriente. Barrio El Dispensario</t>
  </si>
  <si>
    <t>98°02'29"</t>
  </si>
  <si>
    <t>12 ml</t>
  </si>
  <si>
    <t>No se puede circular sobre este puente vehicular con daños irreparables con fracturas.</t>
  </si>
  <si>
    <t>Construcción de puente vehicular. Colonia Benito Juárez</t>
  </si>
  <si>
    <t>Se solicita un puente peatonal para el paso de alumnos en temporada de lluvias circule, ya que en esta calle tercera sur desemboca el agua pluvial y es el paso de personas y alumnos que se dirigen a la primaria Santos Degollado.</t>
  </si>
  <si>
    <t>Construcción de Puente Peatonal, Calle 3ª. Sur Barrio El Calvario</t>
  </si>
  <si>
    <t>No se puede transitar en esta calle debido a la falta de un puente vehicular como desahogo de la circulación de las calles principales, no llegan los servicios básicos de abastecimiento de agua de botellón en la calle 18 norte barrio el panteón</t>
  </si>
  <si>
    <t>Construcción de puente vehicular calle 18 norte. Barrio El Panteón</t>
  </si>
  <si>
    <t>Considerando como una vía importante para la circulación vehicular se solicita la construcción de un puente ve en la calle decima norte barrio las flores. ya que os alumnos no pueden caminar por esta vía en época de lluvias.</t>
  </si>
  <si>
    <t>Construcción de puente vehicular calle decima norte. Barrio Las Flores I</t>
  </si>
  <si>
    <t>98°02'53"</t>
  </si>
  <si>
    <t>Debido a que no se puede pasar en época de lluvias vecinos de la col. Vicente Guerrero solicitan un puente peatonal, en la calle   20a sur.</t>
  </si>
  <si>
    <t>Construcción de puente vehicular. Colonia Vicente Guerrero</t>
  </si>
  <si>
    <t>98°02'30"</t>
  </si>
  <si>
    <t>Solicita el núcleo rural de paso de la garrocha la construcción de un puente vehicular.</t>
  </si>
  <si>
    <t>Construcción de Puente vehicular en la localidad Paso de las Garrochas</t>
  </si>
  <si>
    <t>16°09'03"</t>
  </si>
  <si>
    <t>98°02'11"</t>
  </si>
  <si>
    <t>10 ml</t>
  </si>
  <si>
    <t>El Añil</t>
  </si>
  <si>
    <t>Debido a que queda incomunicada la población del añil con el resto de las casas por un arroyo que los divide se solicita un puente vehicular en la comunidad de el Añil.</t>
  </si>
  <si>
    <t>Construcción de Puente Vehicular</t>
  </si>
  <si>
    <t>16°17'04.121"</t>
  </si>
  <si>
    <t>98°04'49.540"</t>
  </si>
  <si>
    <t>Se solicita la construcción de un puente peatonal en la calle 5a. oriente. Barrio el zapote alto.</t>
  </si>
  <si>
    <t>Construcción de puente peatonal en la calle 5ta oriente. Barrio Zapote El Alto</t>
  </si>
  <si>
    <t>16°19'24"</t>
  </si>
  <si>
    <t>98°05'50"</t>
  </si>
  <si>
    <t>En una zona de la agencia lo de candela se interrumpe el paso por tal razón se requiere de la construcción de un puente vehicular.</t>
  </si>
  <si>
    <t>Construcción de puente Vehicular hacía lo de Gregorio.</t>
  </si>
  <si>
    <t>Guadalupe Victoria</t>
  </si>
  <si>
    <t>Cuando llueve no se puede entrar a la comunidad ya que el rio impide el paso vehicular por tal razón se solicita la construcción de un puente vehicular en la agencia Guadalupe Victoria.</t>
  </si>
  <si>
    <t>Construcción de Puente Vehicular.</t>
  </si>
  <si>
    <t>16°14'33.048"</t>
  </si>
  <si>
    <t>98°03'57.719"</t>
  </si>
  <si>
    <t>El Ranchito</t>
  </si>
  <si>
    <t>En El Ranchito no hay comunicación en época de lluvia, por falta de un puente vehicular, enfermos de otra calle es difícil que se le de atención medica</t>
  </si>
  <si>
    <t>Construcción de puente vehicular.</t>
  </si>
  <si>
    <t>16°22'21.349"</t>
  </si>
  <si>
    <t>98°09'56.345</t>
  </si>
  <si>
    <t>Se solicita la construcción de un puente vehicular en la esq. que conforman las calles 6 pte. Y la av. José A Baños Aguirre.</t>
  </si>
  <si>
    <t xml:space="preserve">Construcción de Puente Vehicular, Av. José Baños, esquina 6ª. Poniente, Barrio El Alto. </t>
  </si>
  <si>
    <t>16°20'33"</t>
  </si>
  <si>
    <t>98°03'00"</t>
  </si>
  <si>
    <t>En el barrio de El zapote bajo la problemática está en que no se puede transitar por falta de puente, mucha pendiente y se ha lastimado las personas.</t>
  </si>
  <si>
    <t>Construcción de Puente peatonal. Barrio El Zapote Bajo</t>
  </si>
  <si>
    <t>16°20'11"</t>
  </si>
  <si>
    <t>en época de lluvias queda incomunicada la comunidad por tal razón solicita los hornos pajaritos la construcción de un puente vehicular.</t>
  </si>
  <si>
    <t>Construcción de puente vehicular</t>
  </si>
  <si>
    <t>De acuerdo con la priorización el último rubro que seleccionaron fue la construcción de vivienda en la comunidad de los horcones.</t>
  </si>
  <si>
    <t>Asegurar el acceso a viviendas con infraestructura de calidad y sostenible, mejorando la calidad de vida de la población.</t>
  </si>
  <si>
    <t>Atender viviendas que presenten cualquier situación de carencia.</t>
  </si>
  <si>
    <t>Construir viviendas</t>
  </si>
  <si>
    <t>Construcción de vivienda</t>
  </si>
  <si>
    <t>16°20'19.61"</t>
  </si>
  <si>
    <t>98°7'34.50"</t>
  </si>
  <si>
    <t>El abastecimiento de agua entubada, en esta comunidad 100 por ciento indígena es apremiante. Las condiciones de su topografía y la orografía que tiene esta zona son un reto para el abastecimiento, ya que se encuentra ubicada en una zona escarpada y montañosa. Que sin duda. Es una necesidad que se puede resolver.</t>
  </si>
  <si>
    <t>Disminuir las carencias en las viviendas relacionadas con agua entubada y saneamiento.</t>
  </si>
  <si>
    <t>Fortalecer el acceso de agua potable y saneamiento en las viviendas del municipio.</t>
  </si>
  <si>
    <t>Construir sistema de agua potable</t>
  </si>
  <si>
    <t>Construcción de red de agua entubada</t>
  </si>
  <si>
    <t>Solicitan los vecinos del barrio Shiniñuu la ampliación de la red de agua entubada en diversas calles del barrio, debido a que la tubería ya se encuentra en muy malas condiciones.</t>
  </si>
  <si>
    <t>Construcción de sistema de agua entubada. Barrio Shiniñu</t>
  </si>
  <si>
    <t>Debido al crecimiento de la población y a la falta de ampliación en la red de distribución de agua entubada</t>
  </si>
  <si>
    <t xml:space="preserve">  el barrio Yutacu, solicita una ampliación para abastecer del vital líquido.</t>
  </si>
  <si>
    <t>Construcción de sistema de agua potable. Barrio Yutacu</t>
  </si>
  <si>
    <t>16°20'04"</t>
  </si>
  <si>
    <t>Al no existir una red que suministre este vital líquido el núcleo rural del Arroyo Seco, solicita la construcción del sistema de agua entubada.</t>
  </si>
  <si>
    <t>Construcción del Sistema de Agua Entubada.</t>
  </si>
  <si>
    <t>1 sistema</t>
  </si>
  <si>
    <t>La ampliación de la red de agua entubada en la comunidad. Del Alacrán en calles que aún no cuentan con este servicio.</t>
  </si>
  <si>
    <t>Construcción del sistema de agua entubada</t>
  </si>
  <si>
    <t>Agua Potable</t>
  </si>
  <si>
    <t>Solicita esta comunidad la ampliación de la red de agua entubada, debido a que existen ciertos barrios de la población que no cuenta este servicio tan importante de primera necesidad.</t>
  </si>
  <si>
    <t>Ampliar sistema de agua potable</t>
  </si>
  <si>
    <t>Ampliación de la Red de Distribución de Agua Entubada en varias calles de la localidad</t>
  </si>
  <si>
    <t>16°14'11"</t>
  </si>
  <si>
    <t>98°11'21"</t>
  </si>
  <si>
    <t>920 ml</t>
  </si>
  <si>
    <t>Solicitan la ampliación de la red de distribución de agua entubada en la comunidad De lo de Mejía.</t>
  </si>
  <si>
    <t>Ampliación del Sistema de agua Potable de la Red de Distribución, calle Principal</t>
  </si>
  <si>
    <t>16°25'24.231"</t>
  </si>
  <si>
    <t>98°10'13.426"</t>
  </si>
  <si>
    <t>900 ml</t>
  </si>
  <si>
    <t>Ampliar la red de agua entubada en la comunidad de agua de la caña.</t>
  </si>
  <si>
    <t>Ampliación de red de agua entubada.</t>
  </si>
  <si>
    <t>Se requiere de la ampliación de la red de agua entubada sobre la calle tercera sur entroncando desde la 7,9 y 11va. Poniente debido al desabasto de agua sobre todo en época de estiaje o sequía.</t>
  </si>
  <si>
    <t>Ampliación del Sistema de Agua Entubada en la 3ª. Sur, 7ª. 9ª. y 11ª. Poniente, Barrio El Calvario</t>
  </si>
  <si>
    <t>98°03'24.3"</t>
  </si>
  <si>
    <t>Por falta de una red que suministre el servicio a una cuadra donde existen hogares ya establecidos se solicita la ampliación de la red de agua entubada en la colonia aviación.</t>
  </si>
  <si>
    <t>Ampliación de red de agua entubada. Colonia Aviación</t>
  </si>
  <si>
    <t>Se solicita por parte de la colonia UCIDEBACC. La ampliación de la red de agua entubada en la colonia en las diferentes calles que conforman esta colonia.</t>
  </si>
  <si>
    <t>Ampliación de la Red de Distribución de Agua Entubada en varias calles de la colonia. Colonia UCIDEBACC</t>
  </si>
  <si>
    <t>98°03'10"</t>
  </si>
  <si>
    <t>650 ML</t>
  </si>
  <si>
    <t>Debido a que no existe la red de agua entubada en esta parte de la colonia solicitan la ampliación de la red de agua entubada en la colonia la soledad.</t>
  </si>
  <si>
    <t>Ampliación de red de agua entubada. Barrio La Soledad</t>
  </si>
  <si>
    <t>98°02'26"</t>
  </si>
  <si>
    <t>Debido a la demanda de tan vital líquido y también a que la población ya creció, se requiere de la ampliación de la red de distribución de agua entubada en la comunidad. Del ciruelo.</t>
  </si>
  <si>
    <t>Ampliación de la red agua entubada</t>
  </si>
  <si>
    <t>16°19'01.966</t>
  </si>
  <si>
    <t>98°15'34.808</t>
  </si>
  <si>
    <t>Se requiere de la ampliación de la red de agua entubada en el núcleo rural Yuyaquita ya que actualmente no cuentan con dicho servicio tan importante para la vida cotidiana de esta comunidad. Es importante recalcar que se tienen que incluir las tomas domiciliarias en el proyecto.</t>
  </si>
  <si>
    <t>Ampliación de la Red de Distribución de Agua Entubada</t>
  </si>
  <si>
    <t>720 ML</t>
  </si>
  <si>
    <t>Se solicita la ampliación de la red de agua entubada en algunas calles de la colonia 3 de mayo. Ya que actualmente compra con pipas algunos de sus habitantes.</t>
  </si>
  <si>
    <t>Ampliación de red de distribución agua entubada</t>
  </si>
  <si>
    <t>250 ml</t>
  </si>
  <si>
    <t>Se solicita la ampliación de red de agua entubada en la col Universidad</t>
  </si>
  <si>
    <t>Ampliación de red de agua entubada</t>
  </si>
  <si>
    <t xml:space="preserve">Teniendo en cuenta el crecimiento de la colonia y la falta de ampliación y mantenimiento de la red existente   </t>
  </si>
  <si>
    <t xml:space="preserve"> se solicita la ampliación de la red de agua entubada en la colonia las lomas. </t>
  </si>
  <si>
    <t>Ampliación de red de agua entubada. Colonia Las Lomas</t>
  </si>
  <si>
    <t>Se requiere la rehabilitación del sistema de agua entubada en la agencia de policía de mancuernas</t>
  </si>
  <si>
    <t>• Rehabilitar sistema de agua potable</t>
  </si>
  <si>
    <t>Rehabilitación del Sistema de Agua Entubada</t>
  </si>
  <si>
    <t>% = (sistemas realizados/sistemas programados) *100</t>
  </si>
  <si>
    <t>Se requiere la construcción de la planta de tratamiento de aguas residuales. Para evitar la contaminación al rio de la arena.</t>
  </si>
  <si>
    <t>Construir PTAR</t>
  </si>
  <si>
    <t>Construcción de Planta de Tratamiento de Aguas Residuales en la cabecera municipal.</t>
  </si>
  <si>
    <t>16°19'5.7"</t>
  </si>
  <si>
    <t>98°01'18"</t>
  </si>
  <si>
    <t>La contaminación por desechar las aguas negras en los mantos freáticos, de la zona y su disposición final en cuerpos de agua utilizados para el uso y muchas veces para el consumo humano.</t>
  </si>
  <si>
    <t>Construir sistema drenaje sanitario.</t>
  </si>
  <si>
    <t>Construcción de red de drenaje en el barrio Yutaxaiva</t>
  </si>
  <si>
    <t xml:space="preserve">Se requiere la introducción del drenaje sanitario en la calle principal del porvenir, donde aún no cuenta con pavimento hidráulico. </t>
  </si>
  <si>
    <t>Construcción de drenaje sanitario en la calle principal. Colonia El Porvenir</t>
  </si>
  <si>
    <t>No existe un drenaje sanitario en gran parte de la colonia arboledas, por eso es necesario la construcción del drenaje sanitario por problemas de salud.</t>
  </si>
  <si>
    <t>Construcción de drenaje sanitario en calle tulipanes. Colonia Arboledas.</t>
  </si>
  <si>
    <t>Se necesita la construcción de un tramo de drenaje sanitario de la calle 5 oriente en el barrio chico. De Stgo. Pinotepa nacional</t>
  </si>
  <si>
    <t>Construcción del drenaje sanitario calle quinta oriente a la décima sur. Barrio Chico</t>
  </si>
  <si>
    <t>16°20'06"</t>
  </si>
  <si>
    <t>98°03'05"</t>
  </si>
  <si>
    <t>Debido al crecimiento de la población se requiere la ampliación de la red de drenaje sanitario en la calle 9 oriente Barrio Chico al llegar a la calle decima sur.</t>
  </si>
  <si>
    <t>Construcción del drenaje sanitario calle novena oriente. Barrio Chico</t>
  </si>
  <si>
    <t>Se solicita la construcción del drenaje sanitario en la calle tercera oriente. En el barrio chico.</t>
  </si>
  <si>
    <t>Construcción del drenaje sanitario calle tercera oriente. Barrio Chico</t>
  </si>
  <si>
    <t xml:space="preserve">El crecimiento de la población, y el aumento en la descarga de las aguas residuales requiere siempre la ampliación de la red de drenaje sanitario en este caso la calle 13.ote. Barrio Yutacu. </t>
  </si>
  <si>
    <t>Construcción de drenaje sanitario calle 13 oriente. Barrio Yutacu</t>
  </si>
  <si>
    <t>En muchas ocasiones el drenaje falla debido a que no se programa el mantenimiento adecuado, por tal razón se pide la ampliación de la red de drenaje sanitario en la colonia mirador.</t>
  </si>
  <si>
    <t>Construcción de red de alcantarillado. Colonia El Mirador</t>
  </si>
  <si>
    <t>98°04'23"</t>
  </si>
  <si>
    <t>En la calle 24a. Norte, barrio el rastro existe un problema de contaminación por falta de drenaje sanitario, un foco de infección a la población</t>
  </si>
  <si>
    <t>Construcción del Sistema de Drenaje Sanitario, en la calle 24ª. Norte, Barrio El Rastro</t>
  </si>
  <si>
    <t>Por no contar con una conexión a la red de drenaje existente se solicita la conexión a la red de drenaje sanitario. En el barrio el alto.</t>
  </si>
  <si>
    <t>Construcción del Drenaje sanitario colector Norte, Barrio El Alto</t>
  </si>
  <si>
    <t>98°03'06"</t>
  </si>
  <si>
    <t>2 km</t>
  </si>
  <si>
    <t>La problemática del drenaje en colonias de nueva creación cuando están creciendo en población se necesita la ampliación   del drenaje sanitario en la col. Los Mangos para evitar contaminación del subsuelo.</t>
  </si>
  <si>
    <t>Construcción Drenaje sanitario calle Principal</t>
  </si>
  <si>
    <t xml:space="preserve">La edad que tiene esta red de drenaje ha cumplido con su vida útil, por tal razón es necesario rehabilitar y cambiar esta red de drenaje en esta calle 6 norte de la colonia centro una de las primeras calles con introducir drenaje desde hace más de 70 años. </t>
  </si>
  <si>
    <t>Rehabilitar sistema drenaje sanitario</t>
  </si>
  <si>
    <t>Rehabilitación del Sistema de Drenaje Sanitario.</t>
  </si>
  <si>
    <t>98°03'01.251"</t>
  </si>
  <si>
    <t>6852 ml</t>
  </si>
  <si>
    <t>La rehabilitación y en algunos tramos la construcción del sistema de drenaje sanitario, necesariamente urgente para evitar problemas de salud en la población</t>
  </si>
  <si>
    <t>Rehabilitación de drenaje sanitario en la calle sexta norte. Colonia Centro</t>
  </si>
  <si>
    <t>16°20'21"</t>
  </si>
  <si>
    <t>Se requiere el cambio de tubería en esta calle 3a. Oriente de la colonia centro en Pinotepa Nacional, ya que la tubería existente se encuentra en muy mal estado, se tapa constantemente y provoca la salida de aguas negras en las coladeras de los baños de las casas. Aledañas.</t>
  </si>
  <si>
    <t>Rehabilitación de drenaje sanitario en la calle tercera oriente. Colonia Centro</t>
  </si>
  <si>
    <t>Se requiere el desazolve y la disposición final del drenaje de la colonia, para esta situación los vecinos están solicitando la colocación de biodigestores para evitar contaminar su fuente de abastecimiento de agua.</t>
  </si>
  <si>
    <t>Rehabilitación de drenaje sanitario con biodigestor en calle Prolongación 5ª. Norte. Colonia Cuauhtémoc</t>
  </si>
  <si>
    <t>16°21'09"</t>
  </si>
  <si>
    <t>98°03'03"</t>
  </si>
  <si>
    <t>Por presentar problemas de colapso el actual drenaje sanitario, que descarga la unidad, se solicita la rehabilitación del drenaje sanitario en fraccionamiento magisterio unificado.</t>
  </si>
  <si>
    <t xml:space="preserve">Rehabilitación del Drenaje Sanitario del Fraccionamiento Magisterio Unificado A.C. </t>
  </si>
  <si>
    <t>550 ml</t>
  </si>
  <si>
    <t>Ya que se encuentra colapsado en unos tramos y ensolvado en otros, se solicita el barrio la posta la rehabilitación del drenaje sanitario en las calles séptima novena y onceava norte ya el agua derrama en los pozos de visita y contamina mantos freáticos.</t>
  </si>
  <si>
    <t>Rehabilitación de drenaje sanitario en calle séptima, novena y onceava norte. Barrio La Posta</t>
  </si>
  <si>
    <t>16°20'49"</t>
  </si>
  <si>
    <t>En este caso el colapso de la red existente es un factor importante, para la rehabilitación, los malos olores, y el agua circundante, de agua s residuales en la entrada principal a la agencia necesita de manera inmediata la rehabilitación del drenaje sanitario en la comunidad del Ciruelo.</t>
  </si>
  <si>
    <t>Rehabilitación de la Red de Drenaje Sanitario</t>
  </si>
  <si>
    <t>1200 ml</t>
  </si>
  <si>
    <t>El barrio la banda requiere de la ampliación de red de drenaje sanitario para evitar la contaminación de mantos freáticos.</t>
  </si>
  <si>
    <t>Rehabilitación de drenaje sanitario. Barrio La Banda.</t>
  </si>
  <si>
    <t>Rehabilitación de drenaje sanitario en el Barrio Yutacu entre 11 oriente y calle Alfonso Pérez Gasga.</t>
  </si>
  <si>
    <t>Rehabilitación de Drenaje Sanitario sobre el arroyo entre 11ª oriente y Alfonso Pérez Gazga. Barrio Yutacu</t>
  </si>
  <si>
    <t>16°20'03.34</t>
  </si>
  <si>
    <t>98°03'21.39</t>
  </si>
  <si>
    <t>321 ml</t>
  </si>
  <si>
    <t xml:space="preserve">Por la constante queja de los vecinos por los malos olores y también la acumulación de basura   que obstaculiza.  </t>
  </si>
  <si>
    <t>Se solicita la rehabilitación del drenaje sanitario en la calle 19 pte. Entre la calle 5a y 7a sur colonia 5 de mayo.</t>
  </si>
  <si>
    <t>Rehabilitación de drenaje sanitario en calle 19 poniente, entre 5ª y 7ª sur. Colonia 5 de mayo</t>
  </si>
  <si>
    <t>16°19'58.30"</t>
  </si>
  <si>
    <t>98°03'30.44</t>
  </si>
  <si>
    <t>423 ml</t>
  </si>
  <si>
    <t>Collantes</t>
  </si>
  <si>
    <t>Se requiere del desazolve en toda la red de drenaje, debido a que en época de lluvias en rio de la arena que está a un costado de la población se ha desbordado, lo que a su vez causa que se ensolve la red de drenaje y debido a esta problemática se tapan coladeras registros en los domicilios de los habitantes de la comunidad.</t>
  </si>
  <si>
    <t>Dar mantenimiento a la red de sistema de drenaje sanitario</t>
  </si>
  <si>
    <t>Desazolve general del sistema de drenaje sanitario de la comunidad</t>
  </si>
  <si>
    <t>16°11'14.532</t>
  </si>
  <si>
    <t>97°58'16.537"</t>
  </si>
  <si>
    <t>3000 ml</t>
  </si>
  <si>
    <t>Se requiere de la rehabilitación de un ramal de la red de drenaje sanitario que se encuentra en muy mal estado y contamina mantos freáticos de la zona donde se encuentra en este caso el barrio de Las Flores II ubicado aquí en la cabecera municipal.</t>
  </si>
  <si>
    <t>Ampliar la red de sistema drenaje sanitario</t>
  </si>
  <si>
    <t>Ampliación de red de drenaje sanitario calle sexta oriente y cuarta norte. Barrio las Flores II</t>
  </si>
  <si>
    <t xml:space="preserve">Debido a la contaminación con el agua jabonosa y residual, se requiere de la ampliación de la red de drenaje sanitario en la colonia los Rivero del carrizo Stgo. Pinotepa Nacional. </t>
  </si>
  <si>
    <t>Ampliación del sistema de Drenaje Sanitario en la calle Los Rivero</t>
  </si>
  <si>
    <t>Como parte de las obras que se tiene que considerar antes de pavimentar por carecer de red de drenaje sanitario</t>
  </si>
  <si>
    <t xml:space="preserve"> solicitan la ampliación de la red de drenaje en la colonia aviación.</t>
  </si>
  <si>
    <t>Ampliación de red de drenaje sanitario. Colonia Aviación</t>
  </si>
  <si>
    <t>Tenemos problemas con la aguas residuales y problemas gastrointestinales en la colonia la soledad, pudiendo tener enfermades más severas.</t>
  </si>
  <si>
    <t>Ampliación de red de drenaje sanitario calle 14va norte. Barrio la Soledad</t>
  </si>
  <si>
    <t>El problema está cuando en épocas de lluvia se necesita urgente un sistema de alcantarillado nos quedamos sin comunicación en la Colonia El Mirador</t>
  </si>
  <si>
    <t>Ampliación de red de drenaje sanitario. Colonia El Mirador</t>
  </si>
  <si>
    <t>Es un foco de infección en la calle 12a. Poniente, barrio Ñuzaca, con problemas de enfermedades.</t>
  </si>
  <si>
    <t>Ampliación de red de drenaje sanitario calle 12 poniente. Barrio Ñuzaca</t>
  </si>
  <si>
    <t>16°20'47"</t>
  </si>
  <si>
    <t>98°03'18"</t>
  </si>
  <si>
    <t>Se solicita la ampliación de la red de drenaje sanitario en la col universidad</t>
  </si>
  <si>
    <t>Ampliación de red de drenaje sanitario</t>
  </si>
  <si>
    <t xml:space="preserve">Considerando que no existe el drenaje en estas calles de la colonia se solicita la ampliación de la red de drenaje sanitario en la colonia las lomas. Para evitar la contaminación en los pozos artesianos con que se alimentan ciertos hogares. </t>
  </si>
  <si>
    <t>Ampliación del Drenaje sanitario calle Principal. Colonia Las Lomas</t>
  </si>
  <si>
    <t>Se requiere de la ampliación de la red de drenaje sanitario en la colonia Guadalupe, debido al crecimiento de la población se requiere.</t>
  </si>
  <si>
    <t>Ampliación de red de drenaje sanitario calle 18 poniente entre 17 y 19 norte. Colonia La Guadalupe</t>
  </si>
  <si>
    <t>Se solicita la ampliación de la red de drenaje en la calle principal de la comunidad de piedra blanca.</t>
  </si>
  <si>
    <t>Ampliación del Drenaje Sanitario en la Calle Principal.</t>
  </si>
  <si>
    <t>En el zapote bajo, es un foco de infección y posibles brotes de enfermedades gastrointestinales para la colonia y la población</t>
  </si>
  <si>
    <t>Ampliación de red de drenaje sanitario. Barrio El Zapote Bajo</t>
  </si>
  <si>
    <t>16°20'50"</t>
  </si>
  <si>
    <t>98°04'35"</t>
  </si>
  <si>
    <t>Se solicita el mantenimiento a la red de drenaje sanitario. Ya que tiene años que no se realiza. Y está provocando problemas en las coladeras de los hogares.</t>
  </si>
  <si>
    <t>Mantenimiento de red de drenaje sanitario. Unidad habitacional C.F.E.</t>
  </si>
  <si>
    <t>Es problema de salud pública el drenaje y con la posibilidad de epidemias en el barrio las flores I y en toda la cabecera municipal.</t>
  </si>
  <si>
    <t>Construir red de alcantarillado pluvial.</t>
  </si>
  <si>
    <t>Construcción de colector norte pluvial. Barrio Las Flores I</t>
  </si>
  <si>
    <t>98°02'54"</t>
  </si>
  <si>
    <t>400 ml</t>
  </si>
  <si>
    <t>en la época de lluvias se interrumpe el paso por la calle, por tal razón se requiere alcantarillado pluvial en el barrio la banda.</t>
  </si>
  <si>
    <t>Construcción de alcantarillado pluvial. Barrio La Banda</t>
  </si>
  <si>
    <t>22 ml</t>
  </si>
  <si>
    <t>En época de lluvias no se puede circular por esta calle debido a que el arroyo incrementa su caudal y por tal razón se solicita la construcción de un alcantarillado pluvial. En la calle 11va. Norte. Barrio Shiniñuu.</t>
  </si>
  <si>
    <t>Red de alcantarillado. Barrio Shiniñu</t>
  </si>
  <si>
    <t>16°20'41"</t>
  </si>
  <si>
    <t>20 ml</t>
  </si>
  <si>
    <t>Los problemas de inundación son latentes en la colonia jardines del sol, inundando las casas</t>
  </si>
  <si>
    <t>Alcantarillado pluvial. Colonia Jardines del Sol.</t>
  </si>
  <si>
    <t>98°02'57"</t>
  </si>
  <si>
    <t>Por el reporte de constantes accidentes en esta alcantarilla pluvial, que se encuentra la calle principal de la carretera federal 200 al centro de Pinotepa Nacional se solicita la rehabilitación del alcantarillado pluvial sobre sobre esta vía que comunica de   Pinotepa   a Acapulco en el barrio el Puente.</t>
  </si>
  <si>
    <t>Rehabilitar red de alcantarillado pluvial.</t>
  </si>
  <si>
    <t>Rehabilitación de red de alcantarillas en el puente Ñuzaca barrió el puente carretera 200. Barrio El Puente</t>
  </si>
  <si>
    <t>16°20'34.35</t>
  </si>
  <si>
    <t>98°03'29.22</t>
  </si>
  <si>
    <t>43 ml</t>
  </si>
  <si>
    <t>Se solicita la rehabilitación de la alcantarilla pluvial ubicada frente al 47 batallón de infantería en el boulevard. De Pinotepa presenta estructura en mal estado.</t>
  </si>
  <si>
    <t>Rehabilitación de Red de Alcantarillado, sobre la carretera Federal 200 frente al 47 Batallón de Infantería. Colonia Aviación</t>
  </si>
  <si>
    <t>16°21'31.84"</t>
  </si>
  <si>
    <t>98°04'39.25"</t>
  </si>
  <si>
    <t>14 ml</t>
  </si>
  <si>
    <t>Se requiere la construcción de alcantarillas en calles de mancuernas para apoyar en el paso de personas y alumnos hacia la zona escolar</t>
  </si>
  <si>
    <t>Ampliar la red de alcantarillado pluvial.</t>
  </si>
  <si>
    <t>Ampliación del Alcantarillado</t>
  </si>
  <si>
    <t>16 ml</t>
  </si>
  <si>
    <t>Se solicita el desazolve del arroyo que viene desde la segunda poniente entre las calles 13va. Y 19 sur. En este tramo se acumula arena y basura.</t>
  </si>
  <si>
    <t>Dar mantenimiento a la red de alcantarillado pluvial.</t>
  </si>
  <si>
    <t>Desazolve del arroyo ubicado en la segunda poniente entre la 13va y 19 sur. Barrio El Puente</t>
  </si>
  <si>
    <t>se solicita el mantenimiento a la red de drenaje sanitario. ya que tiene años que no se realiza. y está provocando problemas en las coladeras de los hogares.</t>
  </si>
  <si>
    <t>Mantenimiento de drenaje pluvial. Unidad habitacional C.F.E.</t>
  </si>
  <si>
    <t>200 ML</t>
  </si>
  <si>
    <t>Se requiere de la construcción de la plaza cívica en el Jardín de Niños Estefanía Castañeda.</t>
  </si>
  <si>
    <t>Contribuir al desarrollo de la infraestructura educativa.</t>
  </si>
  <si>
    <t>Fortalecer la infraestructura de los planteles existentes en el municipio.</t>
  </si>
  <si>
    <t>Construir plazas cívicas.</t>
  </si>
  <si>
    <t>Construcción de Plaza cívica en el Jardín de Niños “Estefanía Castañeda “clave: 20DJN0902J</t>
  </si>
  <si>
    <t>16°15'44"</t>
  </si>
  <si>
    <t>98°59'50"</t>
  </si>
  <si>
    <t>Presidente municipal, regidor de obras, regidor de educación</t>
  </si>
  <si>
    <t>Infraestructura educativa</t>
  </si>
  <si>
    <t xml:space="preserve">Debido a la situación vivida por la pandemia se saturaron los dos panteones existentes en la cabecera municipal de Santiago Pinotepa. Por tal razón se requiere de un nuevo terreno destinado para panteón municipal. </t>
  </si>
  <si>
    <t>Favorecer la infraestructura en materia de desarrollo urbano y territorial en el municipio.</t>
  </si>
  <si>
    <t xml:space="preserve">Implementar obras de desarrollo bajo un esquema de sustentabilidad y ordenamiento territorial. </t>
  </si>
  <si>
    <t>Construir panteón municipal.</t>
  </si>
  <si>
    <t>Construcción Panteón Municipal</t>
  </si>
  <si>
    <t>Ordenamiento territorial</t>
  </si>
  <si>
    <t xml:space="preserve">MANTENIMIENTO DE CAMINOS DE ACCESO A LA  COMUNIDAD ,RASTREO CUNETEO, </t>
  </si>
  <si>
    <t>CONSTRUCCION DE SANITARIOS CON BIODIGESTORES, EN ESPACIO PUBLICO MULTI DEPORTIVO.</t>
  </si>
  <si>
    <t>CONSTRUCCION DE PAVIMENTACION DE CAMINO RURAL, ARROYO SECO - PIE DEL CERRO A BASE DE CONCRETO HIDRAULICO DE 15 CM DE ESPESOR.</t>
  </si>
  <si>
    <t>CONSTRUCCION  DE PAVIMENTACION DEL CAMINO DE ACCESO ALA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</si>
</sst>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4" x14ac:knownFonts="1">
    <font>
      <sz val="11"/>
      <color theme="1"/>
      <name val="Calibri"/>
      <family val="2"/>
      <scheme val="minor"/>
    </font>
    <font>
      <sz val="12"/>
      <color theme="1"/>
      <name val="Calibri"/>
      <family val="2"/>
      <scheme val="minor"/>
    </font>
    <font>
      <b/>
      <sz val="12"/>
      <color theme="0"/>
      <name val="Arial"/>
      <family val="2"/>
    </font>
    <font>
      <sz val="11"/>
      <color theme="1"/>
      <name val="Aptos"/>
      <family val="2"/>
    </font>
    <font>
      <sz val="6"/>
      <color rgb="FFFFFFFF"/>
      <name val="Calibri"/>
      <family val="2"/>
    </font>
    <font>
      <sz val="6"/>
      <color theme="1"/>
      <name val="Calibri"/>
      <family val="2"/>
    </font>
    <font>
      <sz val="6"/>
      <color rgb="FF000000"/>
      <name val="Calibri"/>
      <family val="2"/>
    </font>
    <font>
      <b/>
      <sz val="6"/>
      <color rgb="FFFFFFFF"/>
      <name val="Calibri"/>
      <family val="2"/>
    </font>
    <font>
      <sz val="11"/>
      <color theme="1"/>
      <name val="Calibri"/>
      <family val="2"/>
      <scheme val="minor"/>
    </font>
    <font>
      <sz val="8"/>
      <color rgb="FF000000"/>
      <name val="Arial"/>
      <family val="2"/>
    </font>
    <font>
      <sz val="8"/>
      <color theme="1"/>
      <name val="Arial"/>
      <family val="2"/>
    </font>
    <font>
      <b/>
      <sz val="6"/>
      <color rgb="FF000000"/>
      <name val="Calibri"/>
      <family val="2"/>
    </font>
    <font>
      <sz val="8"/>
      <color theme="1"/>
      <name val="Aptos"/>
      <family val="2"/>
    </font>
    <font>
      <sz val="12"/>
      <color theme="1"/>
      <name val="Arial"/>
      <family val="2"/>
    </font>
  </fonts>
  <fills count="5">
    <fill>
      <patternFill patternType="none"/>
    </fill>
    <fill>
      <patternFill patternType="gray125"/>
    </fill>
    <fill>
      <patternFill patternType="solid">
        <fgColor rgb="FF941651"/>
        <bgColor indexed="64"/>
      </patternFill>
    </fill>
    <fill>
      <patternFill patternType="solid">
        <fgColor rgb="FF1F3159"/>
        <bgColor indexed="64"/>
      </patternFill>
    </fill>
    <fill>
      <patternFill patternType="solid">
        <fgColor rgb="FFEE0000"/>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rgb="FF1F3159"/>
      </left>
      <right style="medium">
        <color rgb="FF1F3159"/>
      </right>
      <top style="medium">
        <color rgb="FF1F3159"/>
      </top>
      <bottom style="medium">
        <color rgb="FF1F3159"/>
      </bottom>
      <diagonal/>
    </border>
    <border>
      <left style="medium">
        <color rgb="FF1F3159"/>
      </left>
      <right style="medium">
        <color rgb="FF1F3159"/>
      </right>
      <top style="medium">
        <color rgb="FF1F3159"/>
      </top>
      <bottom/>
      <diagonal/>
    </border>
    <border>
      <left style="medium">
        <color rgb="FF1F3159"/>
      </left>
      <right style="medium">
        <color rgb="FF1F3159"/>
      </right>
      <top/>
      <bottom style="medium">
        <color rgb="FF1F3159"/>
      </bottom>
      <diagonal/>
    </border>
    <border>
      <left/>
      <right style="medium">
        <color rgb="FF1F3159"/>
      </right>
      <top style="medium">
        <color rgb="FF1F3159"/>
      </top>
      <bottom style="medium">
        <color rgb="FF1F3159"/>
      </bottom>
      <diagonal/>
    </border>
    <border>
      <left/>
      <right style="medium">
        <color rgb="FF1F3159"/>
      </right>
      <top style="medium">
        <color rgb="FF1F3159"/>
      </top>
      <bottom/>
      <diagonal/>
    </border>
    <border>
      <left/>
      <right style="medium">
        <color rgb="FF1F3159"/>
      </right>
      <top/>
      <bottom style="medium">
        <color rgb="FF1F3159"/>
      </bottom>
      <diagonal/>
    </border>
    <border>
      <left style="medium">
        <color rgb="FF1F3159"/>
      </left>
      <right style="medium">
        <color rgb="FF1F3159"/>
      </right>
      <top/>
      <bottom/>
      <diagonal/>
    </border>
    <border>
      <left style="medium">
        <color rgb="FF285C4D"/>
      </left>
      <right style="medium">
        <color rgb="FF285C4D"/>
      </right>
      <top/>
      <bottom style="medium">
        <color rgb="FF285C4D"/>
      </bottom>
      <diagonal/>
    </border>
    <border>
      <left/>
      <right style="medium">
        <color rgb="FF285C4D"/>
      </right>
      <top/>
      <bottom style="medium">
        <color rgb="FF285C4D"/>
      </bottom>
      <diagonal/>
    </border>
    <border>
      <left/>
      <right style="medium">
        <color rgb="FF285C4D"/>
      </right>
      <top/>
      <bottom/>
      <diagonal/>
    </border>
    <border>
      <left style="medium">
        <color rgb="FF285C4D"/>
      </left>
      <right style="medium">
        <color rgb="FF285C4D"/>
      </right>
      <top style="thin">
        <color auto="1"/>
      </top>
      <bottom/>
      <diagonal/>
    </border>
    <border>
      <left style="medium">
        <color indexed="64"/>
      </left>
      <right style="medium">
        <color indexed="64"/>
      </right>
      <top style="medium">
        <color rgb="FF1F3159"/>
      </top>
      <bottom style="medium">
        <color indexed="64"/>
      </bottom>
      <diagonal/>
    </border>
    <border>
      <left/>
      <right style="medium">
        <color indexed="64"/>
      </right>
      <top style="medium">
        <color rgb="FF1F3159"/>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285C4D"/>
      </left>
      <right style="medium">
        <color rgb="FF285C4D"/>
      </right>
      <top style="medium">
        <color rgb="FF285C4D"/>
      </top>
      <bottom style="medium">
        <color rgb="FF285C4D"/>
      </bottom>
      <diagonal/>
    </border>
    <border>
      <left/>
      <right style="medium">
        <color rgb="FF285C4D"/>
      </right>
      <top style="medium">
        <color rgb="FF285C4D"/>
      </top>
      <bottom style="medium">
        <color rgb="FF285C4D"/>
      </bottom>
      <diagonal/>
    </border>
    <border>
      <left style="medium">
        <color rgb="FF285C4D"/>
      </left>
      <right style="medium">
        <color rgb="FF285C4D"/>
      </right>
      <top/>
      <bottom/>
      <diagonal/>
    </border>
    <border>
      <left style="medium">
        <color rgb="FF285C4D"/>
      </left>
      <right style="medium">
        <color rgb="FF285C4D"/>
      </right>
      <top style="medium">
        <color rgb="FF285C4D"/>
      </top>
      <bottom/>
      <diagonal/>
    </border>
    <border>
      <left/>
      <right style="medium">
        <color rgb="FF285C4D"/>
      </right>
      <top style="medium">
        <color rgb="FF285C4D"/>
      </top>
      <bottom/>
      <diagonal/>
    </border>
    <border>
      <left/>
      <right/>
      <top/>
      <bottom style="medium">
        <color rgb="FF285C4D"/>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rgb="FF285C4D"/>
      </left>
      <right style="medium">
        <color indexed="64"/>
      </right>
      <top/>
      <bottom/>
      <diagonal/>
    </border>
    <border>
      <left style="medium">
        <color rgb="FF002060"/>
      </left>
      <right style="medium">
        <color rgb="FF002060"/>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2060"/>
      </right>
      <top/>
      <bottom style="medium">
        <color rgb="FF002060"/>
      </bottom>
      <diagonal/>
    </border>
    <border>
      <left style="medium">
        <color rgb="FF002060"/>
      </left>
      <right style="medium">
        <color rgb="FF002060"/>
      </right>
      <top/>
      <bottom style="medium">
        <color rgb="FF002060"/>
      </bottom>
      <diagonal/>
    </border>
    <border>
      <left style="medium">
        <color rgb="FF002060"/>
      </left>
      <right style="medium">
        <color rgb="FF002060"/>
      </right>
      <top style="medium">
        <color rgb="FF002060"/>
      </top>
      <bottom/>
      <diagonal/>
    </border>
    <border>
      <left style="medium">
        <color rgb="FF285C4D"/>
      </left>
      <right style="medium">
        <color rgb="FF285C4D"/>
      </right>
      <top/>
      <bottom style="medium">
        <color rgb="FF002060"/>
      </bottom>
      <diagonal/>
    </border>
    <border>
      <left/>
      <right/>
      <top/>
      <bottom style="medium">
        <color rgb="FF002060"/>
      </bottom>
      <diagonal/>
    </border>
    <border>
      <left/>
      <right style="medium">
        <color rgb="FF285C4D"/>
      </right>
      <top/>
      <bottom style="medium">
        <color rgb="FF002060"/>
      </bottom>
      <diagonal/>
    </border>
    <border>
      <left style="medium">
        <color indexed="64"/>
      </left>
      <right style="medium">
        <color rgb="FF285C4D"/>
      </right>
      <top style="medium">
        <color rgb="FF285C4D"/>
      </top>
      <bottom/>
      <diagonal/>
    </border>
    <border>
      <left style="medium">
        <color indexed="64"/>
      </left>
      <right style="medium">
        <color rgb="FF285C4D"/>
      </right>
      <top/>
      <bottom style="medium">
        <color rgb="FF285C4D"/>
      </bottom>
      <diagonal/>
    </border>
    <border>
      <left style="medium">
        <color rgb="FF285C4D"/>
      </left>
      <right style="medium">
        <color rgb="FF002060"/>
      </right>
      <top style="medium">
        <color rgb="FF002060"/>
      </top>
      <bottom/>
      <diagonal/>
    </border>
    <border>
      <left style="medium">
        <color rgb="FF285C4D"/>
      </left>
      <right style="medium">
        <color rgb="FF002060"/>
      </right>
      <top/>
      <bottom style="medium">
        <color rgb="FF00206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285C4D"/>
      </left>
      <right/>
      <top style="medium">
        <color rgb="FF285C4D"/>
      </top>
      <bottom style="medium">
        <color indexed="64"/>
      </bottom>
      <diagonal/>
    </border>
    <border>
      <left style="medium">
        <color rgb="FF285C4D"/>
      </left>
      <right/>
      <top style="medium">
        <color indexed="64"/>
      </top>
      <bottom style="medium">
        <color indexed="64"/>
      </bottom>
      <diagonal/>
    </border>
    <border>
      <left style="medium">
        <color rgb="FF002060"/>
      </left>
      <right/>
      <top style="medium">
        <color rgb="FF002060"/>
      </top>
      <bottom style="medium">
        <color indexed="64"/>
      </bottom>
      <diagonal/>
    </border>
    <border>
      <left style="medium">
        <color rgb="FF002060"/>
      </left>
      <right/>
      <top style="medium">
        <color indexed="64"/>
      </top>
      <bottom style="medium">
        <color indexed="64"/>
      </bottom>
      <diagonal/>
    </border>
    <border>
      <left style="medium">
        <color rgb="FF002060"/>
      </left>
      <right/>
      <top/>
      <bottom style="medium">
        <color indexed="64"/>
      </bottom>
      <diagonal/>
    </border>
    <border>
      <left style="medium">
        <color rgb="FF285C4D"/>
      </left>
      <right/>
      <top style="medium">
        <color rgb="FF002060"/>
      </top>
      <bottom style="medium">
        <color indexed="64"/>
      </bottom>
      <diagonal/>
    </border>
    <border>
      <left style="medium">
        <color rgb="FF285C4D"/>
      </left>
      <right/>
      <top/>
      <bottom style="medium">
        <color indexed="64"/>
      </bottom>
      <diagonal/>
    </border>
    <border>
      <left/>
      <right/>
      <top/>
      <bottom style="thin">
        <color rgb="FF000000"/>
      </bottom>
      <diagonal/>
    </border>
    <border>
      <left style="medium">
        <color rgb="FF285C4D"/>
      </left>
      <right/>
      <top style="thin">
        <color rgb="FF000000"/>
      </top>
      <bottom style="medium">
        <color indexed="64"/>
      </bottom>
      <diagonal/>
    </border>
    <border>
      <left style="thin">
        <color auto="1"/>
      </left>
      <right/>
      <top style="thin">
        <color auto="1"/>
      </top>
      <bottom/>
      <diagonal/>
    </border>
    <border>
      <left style="medium">
        <color rgb="FF285C4D"/>
      </left>
      <right/>
      <top style="thin">
        <color auto="1"/>
      </top>
      <bottom style="medium">
        <color indexed="64"/>
      </bottom>
      <diagonal/>
    </border>
    <border>
      <left style="medium">
        <color rgb="FF285C4D"/>
      </left>
      <right/>
      <top style="medium">
        <color rgb="FF285C4D"/>
      </top>
      <bottom/>
      <diagonal/>
    </border>
    <border>
      <left style="medium">
        <color rgb="FF285C4D"/>
      </left>
      <right/>
      <top/>
      <bottom style="medium">
        <color rgb="FF285C4D"/>
      </bottom>
      <diagonal/>
    </border>
    <border>
      <left style="thin">
        <color auto="1"/>
      </left>
      <right/>
      <top/>
      <bottom/>
      <diagonal/>
    </border>
    <border>
      <left style="medium">
        <color indexed="64"/>
      </left>
      <right style="medium">
        <color indexed="64"/>
      </right>
      <top style="medium">
        <color indexed="64"/>
      </top>
      <bottom style="medium">
        <color rgb="FF285C4D"/>
      </bottom>
      <diagonal/>
    </border>
    <border>
      <left style="medium">
        <color indexed="64"/>
      </left>
      <right style="medium">
        <color indexed="64"/>
      </right>
      <top/>
      <bottom style="medium">
        <color rgb="FF285C4D"/>
      </bottom>
      <diagonal/>
    </border>
    <border>
      <left style="medium">
        <color indexed="64"/>
      </left>
      <right style="medium">
        <color indexed="64"/>
      </right>
      <top style="medium">
        <color rgb="FF002060"/>
      </top>
      <bottom style="medium">
        <color rgb="FF002060"/>
      </bottom>
      <diagonal/>
    </border>
    <border>
      <left style="medium">
        <color indexed="64"/>
      </left>
      <right style="medium">
        <color indexed="64"/>
      </right>
      <top/>
      <bottom style="medium">
        <color rgb="FF002060"/>
      </bottom>
      <diagonal/>
    </border>
    <border>
      <left style="medium">
        <color indexed="64"/>
      </left>
      <right style="medium">
        <color indexed="64"/>
      </right>
      <top style="medium">
        <color rgb="FF285C4D"/>
      </top>
      <bottom/>
      <diagonal/>
    </border>
    <border>
      <left style="medium">
        <color rgb="FF285C4D"/>
      </left>
      <right style="medium">
        <color indexed="64"/>
      </right>
      <top style="medium">
        <color rgb="FF285C4D"/>
      </top>
      <bottom style="medium">
        <color indexed="64"/>
      </bottom>
      <diagonal/>
    </border>
    <border>
      <left style="medium">
        <color rgb="FF285C4D"/>
      </left>
      <right style="medium">
        <color indexed="64"/>
      </right>
      <top style="medium">
        <color indexed="64"/>
      </top>
      <bottom style="medium">
        <color indexed="64"/>
      </bottom>
      <diagonal/>
    </border>
    <border>
      <left style="medium">
        <color rgb="FF285C4D"/>
      </left>
      <right style="medium">
        <color indexed="64"/>
      </right>
      <top style="thin">
        <color rgb="FF000000"/>
      </top>
      <bottom style="medium">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45">
    <xf numFmtId="0" fontId="0" fillId="0" borderId="0" xfId="0"/>
    <xf numFmtId="0" fontId="1" fillId="0" borderId="1" xfId="0" applyFont="1" applyBorder="1"/>
    <xf numFmtId="0" fontId="2" fillId="2" borderId="1" xfId="0" applyFont="1" applyFill="1" applyBorder="1" applyAlignment="1">
      <alignment horizontal="center" vertical="center" wrapText="1"/>
    </xf>
    <xf numFmtId="164" fontId="1" fillId="0" borderId="1" xfId="0" applyNumberFormat="1" applyFont="1" applyBorder="1"/>
    <xf numFmtId="0" fontId="4"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textRotation="90" wrapText="1"/>
    </xf>
    <xf numFmtId="3" fontId="5" fillId="0" borderId="7" xfId="0" applyNumberFormat="1" applyFont="1" applyBorder="1" applyAlignment="1">
      <alignment horizontal="center" vertical="center" wrapText="1"/>
    </xf>
    <xf numFmtId="0" fontId="4" fillId="3" borderId="3" xfId="0" applyFont="1" applyFill="1" applyBorder="1" applyAlignment="1">
      <alignment horizontal="center" vertical="center" textRotation="90" wrapText="1"/>
    </xf>
    <xf numFmtId="0" fontId="1" fillId="0" borderId="0" xfId="0" applyFont="1"/>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textRotation="90" wrapText="1"/>
    </xf>
    <xf numFmtId="3" fontId="5" fillId="0" borderId="5" xfId="0" applyNumberFormat="1" applyFont="1" applyBorder="1" applyAlignment="1">
      <alignment horizontal="center" vertical="center" wrapText="1"/>
    </xf>
    <xf numFmtId="0" fontId="5" fillId="0" borderId="7" xfId="0" applyFont="1" applyBorder="1" applyAlignment="1">
      <alignment vertical="center" wrapText="1"/>
    </xf>
    <xf numFmtId="0" fontId="6" fillId="0" borderId="9" xfId="0" applyFont="1" applyBorder="1" applyAlignment="1">
      <alignment horizontal="center" vertical="center" textRotation="90" wrapText="1"/>
    </xf>
    <xf numFmtId="0" fontId="6" fillId="0" borderId="10" xfId="0" applyFont="1" applyBorder="1" applyAlignment="1">
      <alignment horizontal="justify" vertical="center" wrapText="1"/>
    </xf>
    <xf numFmtId="0" fontId="6" fillId="0" borderId="10" xfId="0" applyFont="1" applyBorder="1" applyAlignment="1">
      <alignment horizontal="center" vertical="center" textRotation="90" wrapText="1"/>
    </xf>
    <xf numFmtId="0" fontId="3" fillId="0" borderId="10" xfId="0" applyFont="1" applyBorder="1" applyAlignment="1">
      <alignment vertical="center" textRotation="90"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2" fillId="3" borderId="1" xfId="0" applyFont="1" applyFill="1" applyBorder="1" applyAlignment="1">
      <alignment horizontal="center" vertical="center" wrapText="1"/>
    </xf>
    <xf numFmtId="0" fontId="5" fillId="0" borderId="5" xfId="0" applyFont="1" applyBorder="1" applyAlignment="1">
      <alignment horizontal="center" vertical="center" textRotation="180" wrapText="1"/>
    </xf>
    <xf numFmtId="0" fontId="5" fillId="0" borderId="7" xfId="0" applyFont="1" applyBorder="1" applyAlignment="1">
      <alignment horizontal="center" vertical="center" textRotation="180"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textRotation="180" wrapText="1"/>
    </xf>
    <xf numFmtId="3" fontId="5" fillId="0" borderId="14"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lignment horizontal="center" vertical="center" textRotation="180" wrapText="1"/>
    </xf>
    <xf numFmtId="3" fontId="5" fillId="0" borderId="16" xfId="0" applyNumberFormat="1"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8" xfId="0" applyFont="1" applyFill="1" applyBorder="1" applyAlignment="1">
      <alignment horizontal="center" vertical="center" textRotation="90" wrapText="1"/>
    </xf>
    <xf numFmtId="0" fontId="6" fillId="0" borderId="11" xfId="0" applyFont="1" applyBorder="1" applyAlignment="1">
      <alignment vertical="center" wrapText="1"/>
    </xf>
    <xf numFmtId="0" fontId="6" fillId="0" borderId="11" xfId="0" applyFont="1" applyBorder="1" applyAlignment="1">
      <alignment horizontal="justify" vertical="center" wrapText="1"/>
    </xf>
    <xf numFmtId="0" fontId="6" fillId="0" borderId="10" xfId="0" applyFont="1" applyBorder="1" applyAlignment="1">
      <alignment horizontal="center" vertical="center" wrapText="1"/>
    </xf>
    <xf numFmtId="0" fontId="6" fillId="0" borderId="20" xfId="0" applyFont="1" applyBorder="1" applyAlignment="1">
      <alignment vertical="center" wrapText="1"/>
    </xf>
    <xf numFmtId="0" fontId="6" fillId="0" borderId="19" xfId="0" applyFont="1" applyBorder="1" applyAlignment="1">
      <alignment vertical="center" wrapText="1"/>
    </xf>
    <xf numFmtId="0" fontId="7" fillId="3" borderId="17" xfId="0" applyFont="1" applyFill="1" applyBorder="1" applyAlignment="1">
      <alignment horizontal="center" vertical="center" textRotation="90" wrapText="1"/>
    </xf>
    <xf numFmtId="0" fontId="7" fillId="3" borderId="21" xfId="0" applyFont="1" applyFill="1" applyBorder="1" applyAlignment="1">
      <alignment horizontal="center" vertical="center" wrapText="1"/>
    </xf>
    <xf numFmtId="0" fontId="6" fillId="0" borderId="22" xfId="0" applyFont="1" applyBorder="1" applyAlignment="1">
      <alignment horizontal="justify"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7" xfId="0" applyFont="1" applyBorder="1" applyAlignment="1">
      <alignment vertical="center" wrapText="1"/>
    </xf>
    <xf numFmtId="0" fontId="6" fillId="0" borderId="29" xfId="0" applyFont="1" applyBorder="1" applyAlignment="1">
      <alignment vertical="center" wrapText="1"/>
    </xf>
    <xf numFmtId="0" fontId="6" fillId="0" borderId="29" xfId="0" applyFont="1" applyBorder="1" applyAlignment="1">
      <alignment horizontal="justify" vertical="center" wrapText="1"/>
    </xf>
    <xf numFmtId="0" fontId="6" fillId="0" borderId="29" xfId="0" applyFont="1" applyBorder="1" applyAlignment="1">
      <alignment horizontal="center" vertical="center" textRotation="90" wrapText="1"/>
    </xf>
    <xf numFmtId="0" fontId="6" fillId="0" borderId="30" xfId="0" applyFont="1" applyBorder="1" applyAlignment="1">
      <alignment horizontal="justify" vertical="center" wrapText="1"/>
    </xf>
    <xf numFmtId="0" fontId="6" fillId="0" borderId="30" xfId="0" applyFont="1" applyBorder="1" applyAlignment="1">
      <alignment horizontal="center" vertical="center" textRotation="90" wrapText="1"/>
    </xf>
    <xf numFmtId="0" fontId="6" fillId="0" borderId="30" xfId="0" applyFont="1" applyBorder="1" applyAlignment="1">
      <alignment vertical="center" wrapText="1"/>
    </xf>
    <xf numFmtId="0" fontId="6" fillId="0" borderId="30" xfId="0" applyFont="1" applyBorder="1" applyAlignment="1">
      <alignment horizontal="center" vertical="center" wrapText="1"/>
    </xf>
    <xf numFmtId="0" fontId="6" fillId="0" borderId="32" xfId="0" applyFont="1" applyBorder="1" applyAlignment="1">
      <alignment vertical="center" wrapText="1"/>
    </xf>
    <xf numFmtId="0" fontId="6" fillId="0" borderId="10" xfId="0" applyFont="1" applyBorder="1" applyAlignment="1">
      <alignment horizontal="justify" vertical="center" textRotation="90" wrapText="1"/>
    </xf>
    <xf numFmtId="0" fontId="6" fillId="0" borderId="26" xfId="0" applyFont="1" applyBorder="1" applyAlignment="1">
      <alignment vertical="center" wrapText="1"/>
    </xf>
    <xf numFmtId="0" fontId="6" fillId="0" borderId="34"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35" xfId="0" applyFont="1" applyBorder="1" applyAlignment="1">
      <alignment horizontal="center" vertical="center" textRotation="90" wrapText="1"/>
    </xf>
    <xf numFmtId="0" fontId="6" fillId="0" borderId="25" xfId="0" applyFont="1" applyBorder="1" applyAlignment="1">
      <alignment vertical="center" wrapText="1"/>
    </xf>
    <xf numFmtId="0" fontId="6" fillId="0" borderId="9" xfId="0" applyFont="1" applyBorder="1" applyAlignment="1">
      <alignment horizontal="justify" vertical="center" wrapText="1"/>
    </xf>
    <xf numFmtId="0" fontId="6" fillId="0" borderId="9" xfId="0" applyFont="1" applyBorder="1" applyAlignment="1">
      <alignment horizontal="center" vertical="center" wrapText="1"/>
    </xf>
    <xf numFmtId="0" fontId="7" fillId="4" borderId="18"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164" fontId="10" fillId="0" borderId="40" xfId="2" applyNumberFormat="1" applyFont="1" applyBorder="1" applyAlignment="1">
      <alignment vertical="center"/>
    </xf>
    <xf numFmtId="43" fontId="0" fillId="0" borderId="0" xfId="1" applyFont="1"/>
    <xf numFmtId="164" fontId="12" fillId="0" borderId="10" xfId="0" applyNumberFormat="1" applyFont="1" applyBorder="1" applyAlignment="1">
      <alignment horizontal="center" vertical="center" wrapText="1"/>
    </xf>
    <xf numFmtId="164" fontId="12" fillId="0" borderId="22" xfId="0" applyNumberFormat="1" applyFont="1" applyBorder="1" applyAlignment="1">
      <alignment horizontal="center" vertical="center" wrapText="1"/>
    </xf>
    <xf numFmtId="164" fontId="9" fillId="0" borderId="42" xfId="2" applyNumberFormat="1" applyFont="1" applyBorder="1" applyAlignment="1">
      <alignment horizontal="center" vertical="center"/>
    </xf>
    <xf numFmtId="164" fontId="9" fillId="0" borderId="43" xfId="2" applyNumberFormat="1" applyFont="1" applyBorder="1" applyAlignment="1">
      <alignment horizontal="center" vertical="center"/>
    </xf>
    <xf numFmtId="164" fontId="10" fillId="0" borderId="42" xfId="2" applyNumberFormat="1" applyFont="1" applyBorder="1" applyAlignment="1">
      <alignment horizontal="center" vertical="center"/>
    </xf>
    <xf numFmtId="164" fontId="10" fillId="0" borderId="43" xfId="2" applyNumberFormat="1" applyFont="1" applyBorder="1" applyAlignment="1">
      <alignment horizontal="center" vertical="center"/>
    </xf>
    <xf numFmtId="164" fontId="12" fillId="0" borderId="34" xfId="0" applyNumberFormat="1" applyFont="1" applyBorder="1" applyAlignment="1">
      <alignment horizontal="center" vertical="center" wrapText="1"/>
    </xf>
    <xf numFmtId="164" fontId="10" fillId="0" borderId="44" xfId="2" applyNumberFormat="1" applyFont="1" applyBorder="1" applyAlignment="1">
      <alignment horizontal="center" vertical="center"/>
    </xf>
    <xf numFmtId="164" fontId="9" fillId="0" borderId="45" xfId="2" applyNumberFormat="1" applyFont="1" applyBorder="1" applyAlignment="1">
      <alignment horizontal="center" vertical="center"/>
    </xf>
    <xf numFmtId="164" fontId="10" fillId="0" borderId="46" xfId="2" applyNumberFormat="1" applyFont="1" applyBorder="1" applyAlignment="1">
      <alignment horizontal="center" vertical="center"/>
    </xf>
    <xf numFmtId="164" fontId="10" fillId="0" borderId="47" xfId="2" applyNumberFormat="1" applyFont="1" applyBorder="1" applyAlignment="1">
      <alignment horizontal="center" vertical="center"/>
    </xf>
    <xf numFmtId="164" fontId="9" fillId="0" borderId="48" xfId="2" applyNumberFormat="1" applyFont="1" applyBorder="1" applyAlignment="1">
      <alignment horizontal="center" vertical="center"/>
    </xf>
    <xf numFmtId="0" fontId="3" fillId="0" borderId="22" xfId="0" applyFont="1" applyBorder="1" applyAlignment="1">
      <alignment horizontal="center" vertical="center" textRotation="90" wrapText="1"/>
    </xf>
    <xf numFmtId="164" fontId="9" fillId="0" borderId="49" xfId="2" applyNumberFormat="1" applyFont="1" applyBorder="1" applyAlignment="1">
      <alignment horizontal="center" vertical="center"/>
    </xf>
    <xf numFmtId="164" fontId="10" fillId="0" borderId="50" xfId="2" applyNumberFormat="1" applyFont="1" applyBorder="1" applyAlignment="1">
      <alignment horizontal="center" vertical="center"/>
    </xf>
    <xf numFmtId="164" fontId="10" fillId="0" borderId="48" xfId="2" applyNumberFormat="1" applyFont="1" applyBorder="1" applyAlignment="1">
      <alignment horizontal="center" vertical="center"/>
    </xf>
    <xf numFmtId="164" fontId="9" fillId="0" borderId="50" xfId="2" applyNumberFormat="1" applyFont="1" applyBorder="1" applyAlignment="1">
      <alignment horizontal="center" vertical="center"/>
    </xf>
    <xf numFmtId="164" fontId="10" fillId="0" borderId="51" xfId="2" applyNumberFormat="1" applyFont="1" applyBorder="1" applyAlignment="1">
      <alignment horizontal="center" vertical="center"/>
    </xf>
    <xf numFmtId="164" fontId="10" fillId="0" borderId="52" xfId="2" applyNumberFormat="1" applyFont="1" applyBorder="1" applyAlignment="1">
      <alignment horizontal="center" vertical="center"/>
    </xf>
    <xf numFmtId="164" fontId="10" fillId="0" borderId="55" xfId="2" applyNumberFormat="1" applyFont="1" applyBorder="1" applyAlignment="1">
      <alignment horizontal="center" vertical="center"/>
    </xf>
    <xf numFmtId="0" fontId="1" fillId="0" borderId="41" xfId="0" applyFont="1" applyBorder="1"/>
    <xf numFmtId="0" fontId="6" fillId="0" borderId="56" xfId="0" applyFont="1" applyBorder="1" applyAlignment="1">
      <alignment horizontal="justify" vertical="center" wrapText="1"/>
    </xf>
    <xf numFmtId="0" fontId="6" fillId="0" borderId="57" xfId="0" applyFont="1" applyBorder="1" applyAlignment="1">
      <alignment horizontal="justify" vertical="center" wrapText="1"/>
    </xf>
    <xf numFmtId="0" fontId="6" fillId="0" borderId="58" xfId="0" applyFont="1" applyBorder="1" applyAlignment="1">
      <alignment horizontal="justify" vertical="center" wrapText="1"/>
    </xf>
    <xf numFmtId="0" fontId="6" fillId="0" borderId="59" xfId="0" applyFont="1" applyBorder="1" applyAlignment="1">
      <alignment horizontal="justify" vertical="center" wrapText="1"/>
    </xf>
    <xf numFmtId="0" fontId="6" fillId="0" borderId="15" xfId="0" applyFont="1" applyBorder="1" applyAlignment="1">
      <alignment horizontal="justify" vertical="center" wrapText="1"/>
    </xf>
    <xf numFmtId="164" fontId="9" fillId="0" borderId="61" xfId="2" applyNumberFormat="1" applyFont="1" applyBorder="1" applyAlignment="1">
      <alignment horizontal="center" vertical="center"/>
    </xf>
    <xf numFmtId="164" fontId="9" fillId="0" borderId="62" xfId="2" applyNumberFormat="1" applyFont="1" applyBorder="1" applyAlignment="1">
      <alignment horizontal="center" vertical="center"/>
    </xf>
    <xf numFmtId="164" fontId="1" fillId="0" borderId="1" xfId="0" applyNumberFormat="1" applyFont="1" applyBorder="1" applyAlignment="1">
      <alignment vertical="center"/>
    </xf>
    <xf numFmtId="0" fontId="0" fillId="0" borderId="0" xfId="0" applyAlignment="1">
      <alignment vertical="center"/>
    </xf>
    <xf numFmtId="164" fontId="9" fillId="0" borderId="63" xfId="2" applyNumberFormat="1" applyFont="1" applyBorder="1" applyAlignment="1">
      <alignment horizontal="center" vertical="center"/>
    </xf>
    <xf numFmtId="164" fontId="10" fillId="0" borderId="62" xfId="2" applyNumberFormat="1" applyFont="1" applyBorder="1" applyAlignment="1">
      <alignment horizontal="center" vertical="center"/>
    </xf>
    <xf numFmtId="164" fontId="13" fillId="0" borderId="40" xfId="2" applyNumberFormat="1" applyFont="1" applyBorder="1" applyAlignment="1">
      <alignment vertical="center"/>
    </xf>
    <xf numFmtId="164" fontId="10" fillId="0" borderId="2" xfId="2" applyNumberFormat="1" applyFont="1" applyBorder="1" applyAlignment="1">
      <alignment vertical="center"/>
    </xf>
    <xf numFmtId="0" fontId="2" fillId="4" borderId="40" xfId="0" applyFont="1" applyFill="1" applyBorder="1" applyAlignment="1">
      <alignment horizontal="center" vertical="center" wrapText="1"/>
    </xf>
    <xf numFmtId="164" fontId="1" fillId="0" borderId="41" xfId="0" applyNumberFormat="1" applyFont="1" applyBorder="1"/>
    <xf numFmtId="164" fontId="9" fillId="0" borderId="17" xfId="2" applyNumberFormat="1" applyFont="1" applyBorder="1" applyAlignment="1">
      <alignment horizontal="center"/>
    </xf>
    <xf numFmtId="0" fontId="11" fillId="0" borderId="10"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164" fontId="10" fillId="0" borderId="2" xfId="2" applyNumberFormat="1" applyFont="1" applyBorder="1" applyAlignment="1">
      <alignment vertical="center"/>
    </xf>
    <xf numFmtId="0" fontId="0" fillId="0" borderId="2" xfId="0" applyBorder="1" applyAlignment="1">
      <alignment vertical="center"/>
    </xf>
    <xf numFmtId="0" fontId="5" fillId="0" borderId="6" xfId="0" applyFont="1" applyBorder="1" applyAlignment="1">
      <alignment horizontal="center" vertical="center" textRotation="90" wrapText="1"/>
    </xf>
    <xf numFmtId="0" fontId="5" fillId="0" borderId="7" xfId="0" applyFont="1" applyBorder="1" applyAlignment="1">
      <alignment horizontal="center" vertical="center" textRotation="90"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textRotation="180" wrapText="1"/>
    </xf>
    <xf numFmtId="0" fontId="5" fillId="0" borderId="8" xfId="0" applyFont="1" applyBorder="1" applyAlignment="1">
      <alignment horizontal="center" vertical="center" textRotation="180" wrapText="1"/>
    </xf>
    <xf numFmtId="0" fontId="5" fillId="0" borderId="4" xfId="0" applyFont="1" applyBorder="1" applyAlignment="1">
      <alignment horizontal="center" vertical="center" textRotation="180" wrapText="1"/>
    </xf>
    <xf numFmtId="3" fontId="5" fillId="0" borderId="3"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0" fontId="6" fillId="0" borderId="19" xfId="0" applyFont="1" applyBorder="1" applyAlignment="1">
      <alignment vertical="center" wrapText="1"/>
    </xf>
    <xf numFmtId="0" fontId="6" fillId="0" borderId="33"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0" borderId="20"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164" fontId="12" fillId="0" borderId="53" xfId="0" applyNumberFormat="1" applyFont="1" applyBorder="1" applyAlignment="1">
      <alignment horizontal="center" vertical="center" wrapText="1"/>
    </xf>
    <xf numFmtId="164" fontId="12" fillId="0" borderId="54" xfId="0" applyNumberFormat="1" applyFont="1" applyBorder="1" applyAlignment="1">
      <alignment horizontal="center" vertical="center" wrapText="1"/>
    </xf>
    <xf numFmtId="0" fontId="6" fillId="0" borderId="60" xfId="0" applyFont="1" applyBorder="1" applyAlignment="1">
      <alignment horizontal="justify" vertical="center" wrapText="1"/>
    </xf>
    <xf numFmtId="0" fontId="6" fillId="0" borderId="57" xfId="0" applyFont="1" applyBorder="1" applyAlignment="1">
      <alignment horizontal="justify" vertical="center" wrapText="1"/>
    </xf>
    <xf numFmtId="0" fontId="6" fillId="0" borderId="21" xfId="0" applyFont="1" applyBorder="1" applyAlignment="1">
      <alignment horizontal="center" vertical="center" textRotation="90" wrapText="1"/>
    </xf>
    <xf numFmtId="0" fontId="6" fillId="0" borderId="10" xfId="0" applyFont="1" applyBorder="1" applyAlignment="1">
      <alignment horizontal="center" vertical="center" textRotation="90"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6" xfId="0" applyFont="1" applyBorder="1" applyAlignment="1">
      <alignment horizontal="justify" vertical="center" wrapText="1"/>
    </xf>
    <xf numFmtId="0" fontId="6" fillId="0" borderId="37" xfId="0" applyFont="1" applyBorder="1" applyAlignment="1">
      <alignment horizontal="justify" vertical="center" wrapText="1"/>
    </xf>
    <xf numFmtId="0" fontId="6" fillId="0" borderId="20" xfId="0" applyFont="1" applyBorder="1" applyAlignment="1">
      <alignment horizontal="justify" vertical="center" textRotation="90" wrapText="1"/>
    </xf>
    <xf numFmtId="0" fontId="6" fillId="0" borderId="9" xfId="0" applyFont="1" applyBorder="1" applyAlignment="1">
      <alignment horizontal="justify" vertical="center" textRotation="90" wrapText="1"/>
    </xf>
  </cellXfs>
  <cellStyles count="3">
    <cellStyle name="Millares" xfId="1" builtinId="3"/>
    <cellStyle name="Moneda" xfId="2" builtinId="4"/>
    <cellStyle name="Normal" xfId="0" builtinId="0"/>
  </cellStyles>
  <dxfs count="0"/>
  <tableStyles count="0" defaultTableStyle="TableStyleMedium2" defaultPivotStyle="PivotStyleLight16"/>
  <colors>
    <mruColors>
      <color rgb="FF1F3159"/>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zoomScaleNormal="100" workbookViewId="0">
      <pane ySplit="645" topLeftCell="A5" activePane="bottomLeft"/>
      <selection activeCell="B1" sqref="B1"/>
      <selection pane="bottomLeft" activeCell="M17" sqref="M17:M18"/>
    </sheetView>
  </sheetViews>
  <sheetFormatPr baseColWidth="10" defaultRowHeight="14.4" x14ac:dyDescent="0.3"/>
  <cols>
    <col min="1" max="1" width="19.77734375" customWidth="1"/>
    <col min="2" max="2" width="24.33203125" customWidth="1"/>
    <col min="3" max="3" width="29.33203125" hidden="1" customWidth="1"/>
    <col min="4" max="4" width="22.77734375" hidden="1" customWidth="1"/>
    <col min="5" max="5" width="22.33203125" hidden="1" customWidth="1"/>
    <col min="6" max="6" width="22" hidden="1" customWidth="1"/>
    <col min="7" max="7" width="27.77734375" customWidth="1"/>
    <col min="9" max="9" width="12.109375" bestFit="1" customWidth="1"/>
    <col min="10" max="10" width="21.6640625" customWidth="1"/>
    <col min="11" max="11" width="13.6640625" bestFit="1" customWidth="1"/>
    <col min="13" max="13" width="19.33203125" bestFit="1" customWidth="1"/>
    <col min="15" max="15" width="20.33203125" customWidth="1"/>
    <col min="16" max="16" width="24.44140625" customWidth="1"/>
  </cols>
  <sheetData>
    <row r="1" spans="1:17" ht="15.6" customHeight="1" x14ac:dyDescent="0.3">
      <c r="A1" s="4" t="s">
        <v>15</v>
      </c>
      <c r="B1" s="4" t="s">
        <v>16</v>
      </c>
      <c r="C1" s="4" t="s">
        <v>17</v>
      </c>
      <c r="D1" s="4" t="s">
        <v>18</v>
      </c>
      <c r="E1" s="4" t="s">
        <v>19</v>
      </c>
      <c r="F1" s="4" t="s">
        <v>20</v>
      </c>
      <c r="G1" s="4" t="s">
        <v>21</v>
      </c>
      <c r="H1" s="9" t="s">
        <v>22</v>
      </c>
      <c r="I1" s="9" t="s">
        <v>23</v>
      </c>
      <c r="J1" s="9" t="s">
        <v>24</v>
      </c>
      <c r="K1" s="9" t="s">
        <v>25</v>
      </c>
      <c r="L1" s="65" t="s">
        <v>26</v>
      </c>
      <c r="M1" s="9" t="s">
        <v>27</v>
      </c>
      <c r="N1" s="4" t="s">
        <v>28</v>
      </c>
      <c r="O1" s="9" t="s">
        <v>29</v>
      </c>
      <c r="P1" s="4" t="s">
        <v>30</v>
      </c>
    </row>
    <row r="2" spans="1:17" ht="33" thickBot="1" x14ac:dyDescent="0.35">
      <c r="A2" s="10" t="s">
        <v>48</v>
      </c>
      <c r="B2" s="5" t="s">
        <v>31</v>
      </c>
      <c r="C2" s="6" t="s">
        <v>32</v>
      </c>
      <c r="D2" s="6" t="s">
        <v>33</v>
      </c>
      <c r="E2" s="6" t="s">
        <v>34</v>
      </c>
      <c r="F2" s="6" t="s">
        <v>35</v>
      </c>
      <c r="G2" s="6" t="s">
        <v>36</v>
      </c>
      <c r="H2" s="7">
        <v>16.194400000000002</v>
      </c>
      <c r="I2" s="7" t="s">
        <v>37</v>
      </c>
      <c r="J2" s="7" t="s">
        <v>38</v>
      </c>
      <c r="K2" s="7">
        <v>2025</v>
      </c>
      <c r="L2" s="70">
        <v>2500000</v>
      </c>
      <c r="M2" s="7" t="s">
        <v>39</v>
      </c>
      <c r="N2" s="6" t="s">
        <v>40</v>
      </c>
      <c r="O2" s="7" t="s">
        <v>41</v>
      </c>
      <c r="P2" s="6" t="s">
        <v>42</v>
      </c>
    </row>
    <row r="3" spans="1:17" ht="37.799999999999997" thickBot="1" x14ac:dyDescent="0.35">
      <c r="A3" s="10" t="s">
        <v>48</v>
      </c>
      <c r="B3" s="5" t="s">
        <v>43</v>
      </c>
      <c r="C3" s="6" t="s">
        <v>32</v>
      </c>
      <c r="D3" s="6" t="s">
        <v>33</v>
      </c>
      <c r="E3" s="6" t="s">
        <v>34</v>
      </c>
      <c r="F3" s="6" t="s">
        <v>44</v>
      </c>
      <c r="G3" s="6" t="s">
        <v>45</v>
      </c>
      <c r="H3" s="7">
        <v>16.2250248</v>
      </c>
      <c r="I3" s="7">
        <v>-98.024159999999995</v>
      </c>
      <c r="J3" s="7" t="s">
        <v>38</v>
      </c>
      <c r="K3" s="7">
        <v>2025</v>
      </c>
      <c r="L3" s="70">
        <v>2000000</v>
      </c>
      <c r="M3" s="7" t="s">
        <v>39</v>
      </c>
      <c r="N3" s="6" t="s">
        <v>40</v>
      </c>
      <c r="O3" s="7" t="s">
        <v>46</v>
      </c>
      <c r="P3" s="6" t="s">
        <v>47</v>
      </c>
    </row>
    <row r="4" spans="1:17" ht="33" thickBot="1" x14ac:dyDescent="0.35">
      <c r="A4" s="1" t="s">
        <v>58</v>
      </c>
      <c r="B4" s="11" t="s">
        <v>49</v>
      </c>
      <c r="C4" s="12" t="s">
        <v>50</v>
      </c>
      <c r="D4" s="12" t="s">
        <v>51</v>
      </c>
      <c r="E4" s="12" t="s">
        <v>52</v>
      </c>
      <c r="F4" s="12" t="s">
        <v>53</v>
      </c>
      <c r="G4" s="12" t="s">
        <v>54</v>
      </c>
      <c r="H4" s="13">
        <v>16.121300000000002</v>
      </c>
      <c r="I4" s="13" t="s">
        <v>55</v>
      </c>
      <c r="J4" s="13" t="s">
        <v>38</v>
      </c>
      <c r="K4" s="13">
        <v>2025</v>
      </c>
      <c r="L4" s="70">
        <v>250000</v>
      </c>
      <c r="M4" s="13" t="s">
        <v>39</v>
      </c>
      <c r="N4" s="12" t="s">
        <v>40</v>
      </c>
      <c r="O4" s="13" t="s">
        <v>56</v>
      </c>
      <c r="P4" s="12" t="s">
        <v>57</v>
      </c>
    </row>
    <row r="5" spans="1:17" ht="34.200000000000003" thickBot="1" x14ac:dyDescent="0.35">
      <c r="A5" s="1" t="s">
        <v>65</v>
      </c>
      <c r="B5" s="11" t="s">
        <v>43</v>
      </c>
      <c r="C5" s="12" t="s">
        <v>59</v>
      </c>
      <c r="D5" s="12" t="s">
        <v>60</v>
      </c>
      <c r="E5" s="12" t="s">
        <v>61</v>
      </c>
      <c r="F5" s="12" t="s">
        <v>62</v>
      </c>
      <c r="G5" s="12" t="s">
        <v>63</v>
      </c>
      <c r="H5" s="13">
        <v>16.250247999999999</v>
      </c>
      <c r="I5" s="13">
        <v>-98.024159999999995</v>
      </c>
      <c r="J5" s="13" t="s">
        <v>38</v>
      </c>
      <c r="K5" s="13">
        <v>2025</v>
      </c>
      <c r="L5" s="105">
        <v>3194556.85</v>
      </c>
      <c r="M5" s="13" t="s">
        <v>39</v>
      </c>
      <c r="N5" s="12" t="s">
        <v>40</v>
      </c>
      <c r="O5" s="13" t="s">
        <v>46</v>
      </c>
      <c r="P5" s="12" t="s">
        <v>64</v>
      </c>
    </row>
    <row r="6" spans="1:17" ht="36" thickBot="1" x14ac:dyDescent="0.35">
      <c r="A6" s="1" t="s">
        <v>155</v>
      </c>
      <c r="B6" s="11" t="s">
        <v>66</v>
      </c>
      <c r="C6" s="12" t="s">
        <v>67</v>
      </c>
      <c r="D6" s="12" t="s">
        <v>68</v>
      </c>
      <c r="E6" s="12" t="s">
        <v>69</v>
      </c>
      <c r="F6" s="12" t="s">
        <v>70</v>
      </c>
      <c r="G6" s="12" t="s">
        <v>71</v>
      </c>
      <c r="H6" s="13">
        <v>16.12809</v>
      </c>
      <c r="I6" s="13">
        <v>-98.354519999999994</v>
      </c>
      <c r="J6" s="13" t="s">
        <v>38</v>
      </c>
      <c r="K6" s="13">
        <v>2025</v>
      </c>
      <c r="L6" s="105">
        <v>3500000</v>
      </c>
      <c r="M6" s="13" t="s">
        <v>39</v>
      </c>
      <c r="N6" s="12" t="s">
        <v>40</v>
      </c>
      <c r="O6" s="13" t="s">
        <v>72</v>
      </c>
      <c r="P6" s="12" t="s">
        <v>73</v>
      </c>
    </row>
    <row r="7" spans="1:17" ht="33" thickBot="1" x14ac:dyDescent="0.35">
      <c r="A7" s="1" t="s">
        <v>155</v>
      </c>
      <c r="B7" s="5" t="s">
        <v>74</v>
      </c>
      <c r="C7" s="6" t="s">
        <v>67</v>
      </c>
      <c r="D7" s="6" t="s">
        <v>68</v>
      </c>
      <c r="E7" s="6" t="s">
        <v>69</v>
      </c>
      <c r="F7" s="6" t="s">
        <v>75</v>
      </c>
      <c r="G7" s="6" t="s">
        <v>76</v>
      </c>
      <c r="H7" s="7" t="s">
        <v>77</v>
      </c>
      <c r="I7" s="7" t="s">
        <v>78</v>
      </c>
      <c r="J7" s="7" t="s">
        <v>79</v>
      </c>
      <c r="K7" s="7">
        <v>2025</v>
      </c>
      <c r="L7" s="105">
        <f>200000+209550.6</f>
        <v>409550.6</v>
      </c>
      <c r="M7" s="7" t="s">
        <v>39</v>
      </c>
      <c r="N7" s="6" t="s">
        <v>80</v>
      </c>
      <c r="O7" s="7" t="s">
        <v>81</v>
      </c>
      <c r="P7" s="6" t="s">
        <v>73</v>
      </c>
    </row>
    <row r="8" spans="1:17" ht="31.2" thickBot="1" x14ac:dyDescent="0.35">
      <c r="A8" s="1" t="s">
        <v>154</v>
      </c>
      <c r="B8" s="11" t="s">
        <v>31</v>
      </c>
      <c r="C8" s="12" t="s">
        <v>82</v>
      </c>
      <c r="D8" s="12" t="s">
        <v>83</v>
      </c>
      <c r="E8" s="12" t="s">
        <v>84</v>
      </c>
      <c r="F8" s="12" t="s">
        <v>85</v>
      </c>
      <c r="G8" s="12" t="s">
        <v>86</v>
      </c>
      <c r="H8" s="13" t="s">
        <v>87</v>
      </c>
      <c r="I8" s="13">
        <v>-98.045900000000003</v>
      </c>
      <c r="J8" s="13" t="s">
        <v>38</v>
      </c>
      <c r="K8" s="13">
        <v>2025</v>
      </c>
      <c r="L8" s="105">
        <v>2000000</v>
      </c>
      <c r="M8" s="13" t="s">
        <v>39</v>
      </c>
      <c r="N8" s="12" t="s">
        <v>40</v>
      </c>
      <c r="O8" s="13" t="s">
        <v>41</v>
      </c>
      <c r="P8" s="12" t="s">
        <v>88</v>
      </c>
    </row>
    <row r="9" spans="1:17" ht="31.2" thickBot="1" x14ac:dyDescent="0.35">
      <c r="A9" s="1" t="s">
        <v>154</v>
      </c>
      <c r="B9" s="5" t="s">
        <v>89</v>
      </c>
      <c r="C9" s="6" t="s">
        <v>82</v>
      </c>
      <c r="D9" s="15" t="s">
        <v>83</v>
      </c>
      <c r="E9" s="15" t="s">
        <v>84</v>
      </c>
      <c r="F9" s="6" t="s">
        <v>90</v>
      </c>
      <c r="G9" s="6" t="s">
        <v>91</v>
      </c>
      <c r="H9" s="7">
        <v>16.112185</v>
      </c>
      <c r="I9" s="7" t="s">
        <v>92</v>
      </c>
      <c r="J9" s="7" t="s">
        <v>38</v>
      </c>
      <c r="K9" s="7">
        <v>2025</v>
      </c>
      <c r="L9" s="105">
        <v>309001.89</v>
      </c>
      <c r="M9" s="7" t="s">
        <v>39</v>
      </c>
      <c r="N9" s="6" t="s">
        <v>80</v>
      </c>
      <c r="O9" s="7" t="s">
        <v>93</v>
      </c>
      <c r="P9" s="6" t="s">
        <v>94</v>
      </c>
    </row>
    <row r="10" spans="1:17" ht="36" thickBot="1" x14ac:dyDescent="0.35">
      <c r="A10" s="1" t="s">
        <v>154</v>
      </c>
      <c r="B10" s="5" t="s">
        <v>95</v>
      </c>
      <c r="C10" s="6" t="s">
        <v>82</v>
      </c>
      <c r="D10" s="6" t="s">
        <v>96</v>
      </c>
      <c r="E10" s="6" t="s">
        <v>84</v>
      </c>
      <c r="F10" s="6" t="s">
        <v>97</v>
      </c>
      <c r="G10" s="6" t="s">
        <v>98</v>
      </c>
      <c r="H10" s="7">
        <v>16.114995199999999</v>
      </c>
      <c r="I10" s="7" t="s">
        <v>99</v>
      </c>
      <c r="J10" s="7" t="s">
        <v>100</v>
      </c>
      <c r="K10" s="7">
        <v>2025</v>
      </c>
      <c r="L10" s="105">
        <v>297582.99</v>
      </c>
      <c r="M10" s="7" t="s">
        <v>39</v>
      </c>
      <c r="N10" s="6" t="s">
        <v>80</v>
      </c>
      <c r="O10" s="7" t="s">
        <v>101</v>
      </c>
      <c r="P10" s="6" t="s">
        <v>102</v>
      </c>
    </row>
    <row r="11" spans="1:17" ht="31.2" thickBot="1" x14ac:dyDescent="0.35">
      <c r="A11" s="1" t="s">
        <v>154</v>
      </c>
      <c r="B11" s="5" t="s">
        <v>103</v>
      </c>
      <c r="C11" s="6" t="s">
        <v>82</v>
      </c>
      <c r="D11" s="6" t="s">
        <v>96</v>
      </c>
      <c r="E11" s="6" t="s">
        <v>84</v>
      </c>
      <c r="F11" s="6" t="s">
        <v>104</v>
      </c>
      <c r="G11" s="6" t="s">
        <v>105</v>
      </c>
      <c r="H11" s="7">
        <v>16.12809</v>
      </c>
      <c r="I11" s="7" t="s">
        <v>106</v>
      </c>
      <c r="J11" s="7" t="s">
        <v>79</v>
      </c>
      <c r="K11" s="7">
        <v>2025</v>
      </c>
      <c r="L11" s="105">
        <v>450000</v>
      </c>
      <c r="M11" s="7" t="s">
        <v>39</v>
      </c>
      <c r="N11" s="6" t="s">
        <v>107</v>
      </c>
      <c r="O11" s="7" t="s">
        <v>108</v>
      </c>
      <c r="P11" s="6" t="s">
        <v>109</v>
      </c>
    </row>
    <row r="12" spans="1:17" ht="31.2" thickBot="1" x14ac:dyDescent="0.35">
      <c r="A12" s="1" t="s">
        <v>154</v>
      </c>
      <c r="B12" s="5" t="s">
        <v>110</v>
      </c>
      <c r="C12" s="6" t="s">
        <v>82</v>
      </c>
      <c r="D12" s="6" t="s">
        <v>96</v>
      </c>
      <c r="E12" s="6" t="s">
        <v>84</v>
      </c>
      <c r="F12" s="6" t="s">
        <v>111</v>
      </c>
      <c r="G12" s="6" t="s">
        <v>112</v>
      </c>
      <c r="H12" s="7">
        <v>16.180630000000001</v>
      </c>
      <c r="I12" s="7" t="s">
        <v>113</v>
      </c>
      <c r="J12" s="7" t="s">
        <v>79</v>
      </c>
      <c r="K12" s="7">
        <v>2025</v>
      </c>
      <c r="L12" s="105">
        <v>242897.01</v>
      </c>
      <c r="M12" s="7" t="s">
        <v>39</v>
      </c>
      <c r="N12" s="6" t="s">
        <v>80</v>
      </c>
      <c r="O12" s="7" t="s">
        <v>114</v>
      </c>
      <c r="P12" s="6" t="s">
        <v>115</v>
      </c>
      <c r="Q12" t="s">
        <v>1031</v>
      </c>
    </row>
    <row r="13" spans="1:17" ht="34.200000000000003" customHeight="1" thickBot="1" x14ac:dyDescent="0.35">
      <c r="A13" s="1" t="s">
        <v>154</v>
      </c>
      <c r="B13" s="5" t="s">
        <v>116</v>
      </c>
      <c r="C13" s="6" t="s">
        <v>82</v>
      </c>
      <c r="D13" s="6" t="s">
        <v>96</v>
      </c>
      <c r="E13" s="6" t="s">
        <v>84</v>
      </c>
      <c r="F13" s="6" t="s">
        <v>117</v>
      </c>
      <c r="G13" s="6" t="s">
        <v>118</v>
      </c>
      <c r="H13" s="7">
        <v>16.1704121</v>
      </c>
      <c r="I13" s="7" t="s">
        <v>119</v>
      </c>
      <c r="J13" s="7" t="s">
        <v>79</v>
      </c>
      <c r="K13" s="7">
        <v>2025</v>
      </c>
      <c r="L13" s="105">
        <v>329866.77</v>
      </c>
      <c r="M13" s="7" t="s">
        <v>39</v>
      </c>
      <c r="N13" s="6" t="s">
        <v>80</v>
      </c>
      <c r="O13" s="7" t="s">
        <v>120</v>
      </c>
      <c r="P13" s="6" t="s">
        <v>121</v>
      </c>
    </row>
    <row r="14" spans="1:17" ht="26.4" customHeight="1" thickBot="1" x14ac:dyDescent="0.35">
      <c r="A14" s="1" t="s">
        <v>154</v>
      </c>
      <c r="B14" s="5" t="s">
        <v>122</v>
      </c>
      <c r="C14" s="6" t="s">
        <v>82</v>
      </c>
      <c r="D14" s="6" t="s">
        <v>96</v>
      </c>
      <c r="E14" s="6" t="s">
        <v>84</v>
      </c>
      <c r="F14" s="6" t="s">
        <v>123</v>
      </c>
      <c r="G14" s="6" t="s">
        <v>124</v>
      </c>
      <c r="H14" s="7" t="s">
        <v>125</v>
      </c>
      <c r="I14" s="7" t="s">
        <v>126</v>
      </c>
      <c r="J14" s="7" t="s">
        <v>79</v>
      </c>
      <c r="K14" s="7">
        <v>2025</v>
      </c>
      <c r="L14" s="105">
        <v>550000</v>
      </c>
      <c r="M14" s="7" t="s">
        <v>39</v>
      </c>
      <c r="N14" s="6" t="s">
        <v>80</v>
      </c>
      <c r="O14" s="7" t="s">
        <v>127</v>
      </c>
      <c r="P14" s="6" t="s">
        <v>121</v>
      </c>
    </row>
    <row r="15" spans="1:17" ht="25.2" thickBot="1" x14ac:dyDescent="0.35">
      <c r="A15" s="1" t="s">
        <v>154</v>
      </c>
      <c r="B15" s="5" t="s">
        <v>128</v>
      </c>
      <c r="C15" s="6" t="s">
        <v>82</v>
      </c>
      <c r="D15" s="6" t="s">
        <v>96</v>
      </c>
      <c r="E15" s="6" t="s">
        <v>84</v>
      </c>
      <c r="F15" s="6" t="s">
        <v>129</v>
      </c>
      <c r="G15" s="6" t="s">
        <v>130</v>
      </c>
      <c r="H15" s="7" t="s">
        <v>131</v>
      </c>
      <c r="I15" s="7" t="s">
        <v>132</v>
      </c>
      <c r="J15" s="7" t="s">
        <v>79</v>
      </c>
      <c r="K15" s="7">
        <v>2025</v>
      </c>
      <c r="L15" s="105">
        <v>500000</v>
      </c>
      <c r="M15" s="7" t="s">
        <v>133</v>
      </c>
      <c r="N15" s="6" t="s">
        <v>80</v>
      </c>
      <c r="O15" s="7" t="s">
        <v>134</v>
      </c>
      <c r="P15" s="6" t="s">
        <v>109</v>
      </c>
    </row>
    <row r="16" spans="1:17" ht="24.6" customHeight="1" thickBot="1" x14ac:dyDescent="0.35">
      <c r="A16" s="1" t="s">
        <v>154</v>
      </c>
      <c r="B16" s="11" t="s">
        <v>135</v>
      </c>
      <c r="C16" s="12" t="s">
        <v>82</v>
      </c>
      <c r="D16" s="12" t="s">
        <v>96</v>
      </c>
      <c r="E16" s="12" t="s">
        <v>84</v>
      </c>
      <c r="F16" s="12" t="s">
        <v>136</v>
      </c>
      <c r="G16" s="12" t="s">
        <v>137</v>
      </c>
      <c r="H16" s="13" t="s">
        <v>138</v>
      </c>
      <c r="I16" s="13" t="s">
        <v>139</v>
      </c>
      <c r="J16" s="13" t="s">
        <v>79</v>
      </c>
      <c r="K16" s="13">
        <v>2025</v>
      </c>
      <c r="L16" s="105">
        <v>247508.98</v>
      </c>
      <c r="M16" s="13" t="s">
        <v>39</v>
      </c>
      <c r="N16" s="12" t="s">
        <v>80</v>
      </c>
      <c r="O16" s="13" t="s">
        <v>140</v>
      </c>
      <c r="P16" s="12" t="s">
        <v>121</v>
      </c>
    </row>
    <row r="17" spans="1:16" ht="16.2" thickBot="1" x14ac:dyDescent="0.35">
      <c r="A17" s="1" t="s">
        <v>154</v>
      </c>
      <c r="B17" s="110" t="s">
        <v>141</v>
      </c>
      <c r="C17" s="110" t="s">
        <v>82</v>
      </c>
      <c r="D17" s="110" t="s">
        <v>96</v>
      </c>
      <c r="E17" s="110" t="s">
        <v>84</v>
      </c>
      <c r="F17" s="110" t="s">
        <v>142</v>
      </c>
      <c r="G17" s="110" t="s">
        <v>143</v>
      </c>
      <c r="H17" s="112" t="s">
        <v>144</v>
      </c>
      <c r="I17" s="112">
        <v>-98.021000000000001</v>
      </c>
      <c r="J17" s="112" t="s">
        <v>79</v>
      </c>
      <c r="K17" s="112">
        <v>2025</v>
      </c>
      <c r="L17" s="114">
        <v>1250000</v>
      </c>
      <c r="M17" s="116" t="s">
        <v>39</v>
      </c>
      <c r="N17" s="110" t="s">
        <v>80</v>
      </c>
      <c r="O17" s="112" t="s">
        <v>145</v>
      </c>
      <c r="P17" s="110" t="s">
        <v>121</v>
      </c>
    </row>
    <row r="18" spans="1:16" ht="16.2" thickBot="1" x14ac:dyDescent="0.35">
      <c r="A18" s="1" t="s">
        <v>154</v>
      </c>
      <c r="B18" s="111"/>
      <c r="C18" s="111"/>
      <c r="D18" s="111"/>
      <c r="E18" s="111"/>
      <c r="F18" s="111"/>
      <c r="G18" s="111"/>
      <c r="H18" s="113"/>
      <c r="I18" s="113"/>
      <c r="J18" s="113"/>
      <c r="K18" s="113"/>
      <c r="L18" s="115"/>
      <c r="M18" s="117"/>
      <c r="N18" s="111"/>
      <c r="O18" s="113"/>
      <c r="P18" s="111"/>
    </row>
    <row r="19" spans="1:16" ht="25.2" thickBot="1" x14ac:dyDescent="0.35">
      <c r="A19" s="1" t="s">
        <v>154</v>
      </c>
      <c r="B19" s="5" t="s">
        <v>146</v>
      </c>
      <c r="C19" s="6" t="s">
        <v>82</v>
      </c>
      <c r="D19" s="6" t="s">
        <v>96</v>
      </c>
      <c r="E19" s="6" t="s">
        <v>84</v>
      </c>
      <c r="F19" s="6" t="s">
        <v>147</v>
      </c>
      <c r="G19" s="6" t="s">
        <v>148</v>
      </c>
      <c r="H19" s="7" t="s">
        <v>149</v>
      </c>
      <c r="I19" s="7" t="s">
        <v>150</v>
      </c>
      <c r="J19" s="7" t="s">
        <v>151</v>
      </c>
      <c r="K19" s="7">
        <v>2025</v>
      </c>
      <c r="L19" s="105">
        <v>1250000</v>
      </c>
      <c r="M19" s="7" t="s">
        <v>133</v>
      </c>
      <c r="N19" s="6" t="s">
        <v>152</v>
      </c>
      <c r="O19" s="7" t="s">
        <v>153</v>
      </c>
      <c r="P19" s="6" t="s">
        <v>109</v>
      </c>
    </row>
  </sheetData>
  <mergeCells count="15">
    <mergeCell ref="P17:P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topLeftCell="B1" zoomScale="85" zoomScaleNormal="85" workbookViewId="0">
      <selection activeCell="I16" sqref="I16"/>
    </sheetView>
  </sheetViews>
  <sheetFormatPr baseColWidth="10" defaultRowHeight="14.4" x14ac:dyDescent="0.3"/>
  <cols>
    <col min="1" max="1" width="19.77734375" customWidth="1"/>
    <col min="2" max="2" width="24.33203125" customWidth="1"/>
    <col min="3" max="3" width="29.33203125" customWidth="1"/>
    <col min="4" max="4" width="22.77734375" customWidth="1"/>
    <col min="5" max="5" width="22.33203125" customWidth="1"/>
    <col min="6" max="6" width="22" customWidth="1"/>
    <col min="7" max="7" width="27.77734375" customWidth="1"/>
    <col min="9" max="9" width="12.109375" bestFit="1" customWidth="1"/>
    <col min="10" max="10" width="21.6640625" customWidth="1"/>
    <col min="11" max="11" width="13.6640625" bestFit="1" customWidth="1"/>
    <col min="13" max="13" width="19.33203125" bestFit="1" customWidth="1"/>
    <col min="15" max="15" width="20.33203125" customWidth="1"/>
    <col min="16" max="16" width="24.44140625" customWidth="1"/>
  </cols>
  <sheetData>
    <row r="1" spans="1:16" ht="63" thickBot="1" x14ac:dyDescent="0.35">
      <c r="A1" s="22" t="s">
        <v>15</v>
      </c>
      <c r="B1" s="22" t="s">
        <v>0</v>
      </c>
      <c r="C1" s="22" t="s">
        <v>1</v>
      </c>
      <c r="D1" s="22" t="s">
        <v>2</v>
      </c>
      <c r="E1" s="22" t="s">
        <v>3</v>
      </c>
      <c r="F1" s="22" t="s">
        <v>4</v>
      </c>
      <c r="G1" s="22" t="s">
        <v>5</v>
      </c>
      <c r="H1" s="22" t="s">
        <v>6</v>
      </c>
      <c r="I1" s="22" t="s">
        <v>7</v>
      </c>
      <c r="J1" s="22" t="s">
        <v>8</v>
      </c>
      <c r="K1" s="22" t="s">
        <v>9</v>
      </c>
      <c r="L1" s="106" t="s">
        <v>10</v>
      </c>
      <c r="M1" s="22" t="s">
        <v>11</v>
      </c>
      <c r="N1" s="22" t="s">
        <v>12</v>
      </c>
      <c r="O1" s="22" t="s">
        <v>13</v>
      </c>
      <c r="P1" s="22" t="s">
        <v>14</v>
      </c>
    </row>
    <row r="2" spans="1:16" ht="70.8" thickBot="1" x14ac:dyDescent="0.35">
      <c r="A2" s="1" t="s">
        <v>170</v>
      </c>
      <c r="B2" s="16" t="s">
        <v>31</v>
      </c>
      <c r="C2" s="17" t="s">
        <v>156</v>
      </c>
      <c r="D2" s="21" t="s">
        <v>157</v>
      </c>
      <c r="E2" s="21" t="s">
        <v>158</v>
      </c>
      <c r="F2" s="17" t="s">
        <v>159</v>
      </c>
      <c r="G2" s="17" t="s">
        <v>160</v>
      </c>
      <c r="H2" s="18" t="s">
        <v>161</v>
      </c>
      <c r="I2" s="18" t="s">
        <v>162</v>
      </c>
      <c r="J2" s="17" t="s">
        <v>163</v>
      </c>
      <c r="K2" s="18">
        <v>2025</v>
      </c>
      <c r="L2" s="108">
        <v>737345</v>
      </c>
      <c r="M2" s="17" t="s">
        <v>164</v>
      </c>
      <c r="N2" s="18" t="s">
        <v>165</v>
      </c>
      <c r="O2" s="18">
        <v>33726</v>
      </c>
      <c r="P2" s="17" t="s">
        <v>166</v>
      </c>
    </row>
    <row r="3" spans="1:16" ht="63" thickBot="1" x14ac:dyDescent="0.35">
      <c r="A3" s="1" t="s">
        <v>170</v>
      </c>
      <c r="B3" s="16" t="s">
        <v>31</v>
      </c>
      <c r="C3" s="20" t="s">
        <v>167</v>
      </c>
      <c r="D3" s="21" t="s">
        <v>157</v>
      </c>
      <c r="E3" s="21" t="s">
        <v>158</v>
      </c>
      <c r="F3" s="20" t="s">
        <v>168</v>
      </c>
      <c r="G3" s="17" t="s">
        <v>169</v>
      </c>
      <c r="H3" s="18" t="s">
        <v>161</v>
      </c>
      <c r="I3" s="18" t="s">
        <v>162</v>
      </c>
      <c r="J3" s="17" t="s">
        <v>163</v>
      </c>
      <c r="K3" s="18">
        <v>2025</v>
      </c>
      <c r="L3" s="108">
        <v>2710866.54</v>
      </c>
      <c r="M3" s="17" t="s">
        <v>164</v>
      </c>
      <c r="N3" s="18" t="s">
        <v>165</v>
      </c>
      <c r="O3" s="18">
        <v>33726</v>
      </c>
      <c r="P3" s="17" t="s">
        <v>166</v>
      </c>
    </row>
    <row r="4" spans="1:16" ht="15.6" x14ac:dyDescent="0.3">
      <c r="A4" s="1"/>
      <c r="B4" s="1"/>
      <c r="C4" s="1"/>
      <c r="D4" s="1"/>
      <c r="E4" s="1"/>
      <c r="F4" s="1"/>
      <c r="G4" s="1"/>
      <c r="H4" s="1"/>
      <c r="I4" s="1"/>
      <c r="J4" s="1"/>
      <c r="K4" s="1"/>
      <c r="L4" s="107"/>
      <c r="M4" s="1"/>
      <c r="N4" s="1"/>
      <c r="O4" s="1"/>
      <c r="P4" s="1"/>
    </row>
    <row r="5" spans="1:16" ht="15.6" x14ac:dyDescent="0.3">
      <c r="A5" s="1"/>
      <c r="B5" s="1"/>
      <c r="C5" s="1"/>
      <c r="D5" s="1"/>
      <c r="E5" s="1"/>
      <c r="F5" s="1"/>
      <c r="G5" s="1"/>
      <c r="H5" s="1"/>
      <c r="I5" s="1"/>
      <c r="J5" s="1"/>
      <c r="K5" s="1"/>
      <c r="L5" s="3"/>
      <c r="M5" s="1"/>
      <c r="N5" s="1"/>
      <c r="O5" s="1"/>
      <c r="P5" s="1"/>
    </row>
    <row r="6" spans="1:16" ht="15.6" x14ac:dyDescent="0.3">
      <c r="A6" s="1"/>
      <c r="B6" s="1"/>
      <c r="C6" s="1"/>
      <c r="D6" s="1"/>
      <c r="E6" s="1"/>
      <c r="F6" s="1"/>
      <c r="G6" s="1"/>
      <c r="H6" s="1"/>
      <c r="I6" s="1"/>
      <c r="J6" s="1"/>
      <c r="K6" s="1"/>
      <c r="L6" s="3"/>
      <c r="M6" s="1"/>
      <c r="N6" s="1"/>
      <c r="O6" s="1"/>
      <c r="P6" s="1"/>
    </row>
    <row r="7" spans="1:16" ht="15.6" x14ac:dyDescent="0.3">
      <c r="A7" s="1"/>
      <c r="B7" s="1"/>
      <c r="C7" s="1"/>
      <c r="D7" s="1"/>
      <c r="E7" s="1"/>
      <c r="F7" s="1"/>
      <c r="G7" s="1"/>
      <c r="H7" s="1"/>
      <c r="I7" s="1"/>
      <c r="J7" s="1"/>
      <c r="K7" s="1"/>
      <c r="L7" s="3"/>
      <c r="M7" s="1"/>
      <c r="N7" s="1"/>
      <c r="O7" s="1"/>
      <c r="P7" s="1"/>
    </row>
    <row r="8" spans="1:16" ht="15.6" x14ac:dyDescent="0.3">
      <c r="A8" s="1"/>
      <c r="B8" s="1"/>
      <c r="C8" s="1"/>
      <c r="D8" s="1"/>
      <c r="E8" s="1"/>
      <c r="F8" s="1"/>
      <c r="G8" s="1"/>
      <c r="H8" s="1"/>
      <c r="I8" s="1"/>
      <c r="J8" s="1"/>
      <c r="K8" s="1"/>
      <c r="L8" s="3"/>
      <c r="M8" s="1"/>
      <c r="N8" s="1"/>
      <c r="O8" s="1"/>
      <c r="P8" s="1"/>
    </row>
    <row r="9" spans="1:16" ht="15.6" x14ac:dyDescent="0.3">
      <c r="A9" s="1"/>
      <c r="B9" s="1"/>
      <c r="C9" s="1"/>
      <c r="D9" s="1"/>
      <c r="E9" s="1"/>
      <c r="F9" s="1"/>
      <c r="G9" s="1"/>
      <c r="H9" s="1"/>
      <c r="I9" s="1"/>
      <c r="J9" s="1"/>
      <c r="K9" s="1"/>
      <c r="L9" s="3"/>
      <c r="M9" s="1"/>
      <c r="N9" s="1"/>
      <c r="O9" s="1"/>
      <c r="P9" s="1"/>
    </row>
    <row r="10" spans="1:16" ht="15.6" x14ac:dyDescent="0.3">
      <c r="A10" s="1"/>
      <c r="B10" s="1"/>
      <c r="C10" s="1"/>
      <c r="D10" s="1"/>
      <c r="E10" s="1"/>
      <c r="F10" s="1"/>
      <c r="G10" s="1"/>
      <c r="H10" s="1"/>
      <c r="I10" s="1"/>
      <c r="J10" s="1"/>
      <c r="K10" s="1"/>
      <c r="L10" s="3"/>
      <c r="M10" s="1"/>
      <c r="N10" s="1"/>
      <c r="O10" s="1"/>
      <c r="P10" s="1"/>
    </row>
    <row r="11" spans="1:16" ht="15.6" x14ac:dyDescent="0.3">
      <c r="A11" s="1"/>
      <c r="B11" s="1"/>
      <c r="C11" s="1"/>
      <c r="D11" s="1"/>
      <c r="E11" s="1"/>
      <c r="F11" s="1"/>
      <c r="G11" s="1"/>
      <c r="H11" s="1"/>
      <c r="I11" s="1"/>
      <c r="J11" s="1"/>
      <c r="K11" s="1"/>
      <c r="L11" s="3"/>
      <c r="M11" s="1"/>
      <c r="N11" s="1"/>
      <c r="O11" s="1"/>
      <c r="P11" s="1"/>
    </row>
    <row r="12" spans="1:16" ht="15.6" x14ac:dyDescent="0.3">
      <c r="A12" s="1"/>
      <c r="B12" s="1"/>
      <c r="C12" s="1"/>
      <c r="D12" s="1"/>
      <c r="E12" s="1"/>
      <c r="F12" s="1"/>
      <c r="G12" s="1"/>
      <c r="H12" s="1"/>
      <c r="I12" s="1"/>
      <c r="J12" s="1"/>
      <c r="K12" s="1"/>
      <c r="L12" s="3"/>
      <c r="M12" s="1"/>
      <c r="N12" s="1"/>
      <c r="O12" s="1"/>
      <c r="P12" s="1"/>
    </row>
    <row r="13" spans="1:16" ht="15.6" x14ac:dyDescent="0.3">
      <c r="A13" s="1"/>
      <c r="B13" s="1"/>
      <c r="C13" s="1"/>
      <c r="D13" s="1"/>
      <c r="E13" s="1"/>
      <c r="F13" s="1"/>
      <c r="G13" s="1"/>
      <c r="H13" s="1"/>
      <c r="I13" s="1"/>
      <c r="J13" s="1"/>
      <c r="K13" s="1"/>
      <c r="L13" s="3"/>
      <c r="M13" s="1"/>
      <c r="N13" s="1"/>
      <c r="O13" s="1"/>
      <c r="P13" s="1"/>
    </row>
    <row r="14" spans="1:16" ht="15.6" x14ac:dyDescent="0.3">
      <c r="A14" s="1"/>
      <c r="B14" s="1"/>
      <c r="C14" s="1"/>
      <c r="D14" s="1"/>
      <c r="E14" s="1"/>
      <c r="F14" s="1"/>
      <c r="G14" s="1"/>
      <c r="H14" s="1"/>
      <c r="I14" s="1"/>
      <c r="J14" s="1"/>
      <c r="K14" s="1"/>
      <c r="L14" s="3"/>
      <c r="M14" s="1"/>
      <c r="N14" s="1"/>
      <c r="O14" s="1"/>
      <c r="P14" s="1"/>
    </row>
    <row r="15" spans="1:16" ht="15.6" x14ac:dyDescent="0.3">
      <c r="A15" s="1"/>
      <c r="B15" s="1"/>
      <c r="C15" s="1"/>
      <c r="D15" s="1"/>
      <c r="E15" s="1"/>
      <c r="F15" s="1"/>
      <c r="G15" s="1"/>
      <c r="H15" s="1"/>
      <c r="I15" s="1"/>
      <c r="J15" s="1"/>
      <c r="K15" s="1"/>
      <c r="L15" s="3"/>
      <c r="M15" s="1"/>
      <c r="N15" s="1"/>
      <c r="O15" s="1"/>
      <c r="P15" s="1"/>
    </row>
    <row r="16" spans="1:16" ht="15.6" x14ac:dyDescent="0.3">
      <c r="A16" s="1"/>
      <c r="B16" s="1"/>
      <c r="C16" s="1"/>
      <c r="D16" s="1"/>
      <c r="E16" s="1"/>
      <c r="F16" s="1"/>
      <c r="G16" s="1"/>
      <c r="H16" s="1"/>
      <c r="I16" s="1"/>
      <c r="J16" s="1"/>
      <c r="K16" s="1"/>
      <c r="L16" s="3"/>
      <c r="M16" s="1"/>
      <c r="N16" s="1"/>
      <c r="O16" s="1"/>
      <c r="P16" s="1"/>
    </row>
    <row r="17" spans="1:16" ht="15.6" x14ac:dyDescent="0.3">
      <c r="A17" s="1"/>
      <c r="B17" s="1"/>
      <c r="C17" s="1"/>
      <c r="D17" s="1"/>
      <c r="E17" s="1"/>
      <c r="F17" s="1"/>
      <c r="G17" s="1"/>
      <c r="H17" s="1"/>
      <c r="I17" s="1"/>
      <c r="J17" s="1"/>
      <c r="K17" s="1"/>
      <c r="L17" s="3"/>
      <c r="M17" s="1"/>
      <c r="N17" s="1"/>
      <c r="O17" s="1"/>
      <c r="P17" s="1"/>
    </row>
    <row r="18" spans="1:16" ht="15.6" x14ac:dyDescent="0.3">
      <c r="A18" s="1"/>
      <c r="B18" s="1"/>
      <c r="C18" s="1"/>
      <c r="D18" s="1"/>
      <c r="E18" s="1"/>
      <c r="F18" s="1"/>
      <c r="G18" s="1"/>
      <c r="H18" s="1"/>
      <c r="I18" s="1"/>
      <c r="J18" s="1"/>
      <c r="K18" s="1"/>
      <c r="L18" s="3"/>
      <c r="M18" s="1"/>
      <c r="N18" s="1"/>
      <c r="O18" s="1"/>
      <c r="P18" s="1"/>
    </row>
    <row r="19" spans="1:16" ht="15.6" x14ac:dyDescent="0.3">
      <c r="A19" s="1"/>
      <c r="B19" s="1"/>
      <c r="C19" s="1"/>
      <c r="D19" s="1"/>
      <c r="E19" s="1"/>
      <c r="F19" s="1"/>
      <c r="G19" s="1"/>
      <c r="H19" s="1"/>
      <c r="I19" s="1"/>
      <c r="J19" s="1"/>
      <c r="K19" s="1"/>
      <c r="L19" s="3"/>
      <c r="M19" s="1"/>
      <c r="N19" s="1"/>
      <c r="O19" s="1"/>
      <c r="P19" s="1"/>
    </row>
    <row r="20" spans="1:16" ht="15.6" x14ac:dyDescent="0.3">
      <c r="A20" s="1"/>
      <c r="B20" s="1"/>
      <c r="C20" s="1"/>
      <c r="D20" s="1"/>
      <c r="E20" s="1"/>
      <c r="F20" s="1"/>
      <c r="G20" s="1"/>
      <c r="H20" s="1"/>
      <c r="I20" s="1"/>
      <c r="J20" s="1"/>
      <c r="K20" s="1"/>
      <c r="L20" s="3"/>
      <c r="M20" s="1"/>
      <c r="N20" s="1"/>
      <c r="O20" s="1"/>
      <c r="P20" s="1"/>
    </row>
    <row r="21" spans="1:16" ht="15.6" x14ac:dyDescent="0.3">
      <c r="A21" s="1"/>
      <c r="B21" s="1"/>
      <c r="C21" s="1"/>
      <c r="D21" s="1"/>
      <c r="E21" s="1"/>
      <c r="F21" s="1"/>
      <c r="G21" s="1"/>
      <c r="H21" s="1"/>
      <c r="I21" s="1"/>
      <c r="J21" s="1"/>
      <c r="K21" s="1"/>
      <c r="L21" s="3"/>
      <c r="M21" s="1"/>
      <c r="N21" s="1"/>
      <c r="O21" s="1"/>
      <c r="P21" s="1"/>
    </row>
    <row r="22" spans="1:16" ht="15.6" x14ac:dyDescent="0.3">
      <c r="A22" s="1"/>
      <c r="B22" s="1"/>
      <c r="C22" s="1"/>
      <c r="D22" s="1"/>
      <c r="E22" s="1"/>
      <c r="F22" s="1"/>
      <c r="G22" s="1"/>
      <c r="H22" s="1"/>
      <c r="I22" s="1"/>
      <c r="J22" s="1"/>
      <c r="K22" s="1"/>
      <c r="L22" s="3"/>
      <c r="M22" s="1"/>
      <c r="N22" s="1"/>
      <c r="O22" s="1"/>
      <c r="P22" s="1"/>
    </row>
    <row r="23" spans="1:16" ht="15.6" x14ac:dyDescent="0.3">
      <c r="A23" s="1"/>
      <c r="B23" s="1"/>
      <c r="C23" s="1"/>
      <c r="D23" s="1"/>
      <c r="E23" s="1"/>
      <c r="F23" s="1"/>
      <c r="G23" s="1"/>
      <c r="H23" s="1"/>
      <c r="I23" s="1"/>
      <c r="J23" s="1"/>
      <c r="K23" s="1"/>
      <c r="L23" s="3"/>
      <c r="M23" s="1"/>
      <c r="N23" s="1"/>
      <c r="O23" s="1"/>
      <c r="P23" s="1"/>
    </row>
    <row r="24" spans="1:16" ht="15.6" x14ac:dyDescent="0.3">
      <c r="A24" s="1"/>
      <c r="B24" s="1"/>
      <c r="C24" s="1"/>
      <c r="D24" s="1"/>
      <c r="E24" s="1"/>
      <c r="F24" s="1"/>
      <c r="G24" s="1"/>
      <c r="H24" s="1"/>
      <c r="I24" s="1"/>
      <c r="J24" s="1"/>
      <c r="K24" s="1"/>
      <c r="L24" s="3"/>
      <c r="M24" s="1"/>
      <c r="N24" s="1"/>
      <c r="O24" s="1"/>
      <c r="P24" s="1"/>
    </row>
    <row r="25" spans="1:16" ht="15.6" x14ac:dyDescent="0.3">
      <c r="A25" s="1"/>
      <c r="B25" s="1"/>
      <c r="C25" s="1"/>
      <c r="D25" s="1"/>
      <c r="E25" s="1"/>
      <c r="F25" s="1"/>
      <c r="G25" s="1"/>
      <c r="H25" s="1"/>
      <c r="I25" s="1"/>
      <c r="J25" s="1"/>
      <c r="K25" s="1"/>
      <c r="L25" s="3"/>
      <c r="M25" s="1"/>
      <c r="N25" s="1"/>
      <c r="O25" s="1"/>
      <c r="P25" s="1"/>
    </row>
    <row r="26" spans="1:16" ht="15.6" x14ac:dyDescent="0.3">
      <c r="A26" s="1"/>
      <c r="B26" s="1"/>
      <c r="C26" s="1"/>
      <c r="D26" s="1"/>
      <c r="E26" s="1"/>
      <c r="F26" s="1"/>
      <c r="G26" s="1"/>
      <c r="H26" s="1"/>
      <c r="I26" s="1"/>
      <c r="J26" s="1"/>
      <c r="K26" s="1"/>
      <c r="L26" s="3"/>
      <c r="M26" s="1"/>
      <c r="N26" s="1"/>
      <c r="O26" s="1"/>
      <c r="P26" s="1"/>
    </row>
    <row r="27" spans="1:16" ht="15.6" x14ac:dyDescent="0.3">
      <c r="A27" s="1"/>
      <c r="B27" s="1"/>
      <c r="C27" s="1"/>
      <c r="D27" s="1"/>
      <c r="E27" s="1"/>
      <c r="F27" s="1"/>
      <c r="G27" s="1"/>
      <c r="H27" s="1"/>
      <c r="I27" s="1"/>
      <c r="J27" s="1"/>
      <c r="K27" s="1"/>
      <c r="L27" s="3"/>
      <c r="M27" s="1"/>
      <c r="N27" s="1"/>
      <c r="O27" s="1"/>
      <c r="P27" s="1"/>
    </row>
    <row r="28" spans="1:16" ht="15.6" x14ac:dyDescent="0.3">
      <c r="A28" s="1"/>
      <c r="B28" s="1"/>
      <c r="C28" s="1"/>
      <c r="D28" s="1"/>
      <c r="E28" s="1"/>
      <c r="F28" s="1"/>
      <c r="G28" s="1"/>
      <c r="H28" s="1"/>
      <c r="I28" s="1"/>
      <c r="J28" s="1"/>
      <c r="K28" s="1"/>
      <c r="L28" s="3"/>
      <c r="M28" s="1"/>
      <c r="N28" s="1"/>
      <c r="O28" s="1"/>
      <c r="P28" s="1"/>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topLeftCell="B1" zoomScaleNormal="100" workbookViewId="0">
      <pane ySplit="1545" topLeftCell="A7" activePane="bottomLeft"/>
      <selection activeCell="C1" sqref="C1:F1048576"/>
      <selection pane="bottomLeft" activeCell="G3" sqref="G3:G5"/>
    </sheetView>
  </sheetViews>
  <sheetFormatPr baseColWidth="10" defaultRowHeight="14.4" x14ac:dyDescent="0.3"/>
  <cols>
    <col min="1" max="1" width="19.77734375" customWidth="1"/>
    <col min="2" max="2" width="24.33203125" customWidth="1"/>
    <col min="3" max="3" width="29.33203125" hidden="1" customWidth="1"/>
    <col min="4" max="4" width="22.77734375" hidden="1" customWidth="1"/>
    <col min="5" max="5" width="22.33203125" hidden="1" customWidth="1"/>
    <col min="6" max="6" width="22" hidden="1" customWidth="1"/>
    <col min="7" max="7" width="27.77734375" customWidth="1"/>
    <col min="9" max="9" width="12.109375" bestFit="1" customWidth="1"/>
    <col min="10" max="10" width="21.6640625" customWidth="1"/>
    <col min="11" max="11" width="13.6640625" bestFit="1" customWidth="1"/>
    <col min="13" max="13" width="19.33203125" bestFit="1" customWidth="1"/>
    <col min="15" max="15" width="20.33203125" customWidth="1"/>
    <col min="16" max="16" width="24.44140625" customWidth="1"/>
  </cols>
  <sheetData>
    <row r="1" spans="1:16" ht="63" thickBot="1" x14ac:dyDescent="0.35">
      <c r="A1" s="22" t="s">
        <v>15</v>
      </c>
      <c r="B1" s="22" t="s">
        <v>0</v>
      </c>
      <c r="C1" s="22" t="s">
        <v>1</v>
      </c>
      <c r="D1" s="22" t="s">
        <v>2</v>
      </c>
      <c r="E1" s="22" t="s">
        <v>3</v>
      </c>
      <c r="F1" s="22" t="s">
        <v>4</v>
      </c>
      <c r="G1" s="22" t="s">
        <v>5</v>
      </c>
      <c r="H1" s="22" t="s">
        <v>6</v>
      </c>
      <c r="I1" s="22" t="s">
        <v>7</v>
      </c>
      <c r="J1" s="22" t="s">
        <v>8</v>
      </c>
      <c r="K1" s="22" t="s">
        <v>9</v>
      </c>
      <c r="L1" s="64" t="s">
        <v>10</v>
      </c>
      <c r="M1" s="22" t="s">
        <v>11</v>
      </c>
      <c r="N1" s="22" t="s">
        <v>12</v>
      </c>
      <c r="O1" s="22" t="s">
        <v>13</v>
      </c>
      <c r="P1" s="22" t="s">
        <v>14</v>
      </c>
    </row>
    <row r="2" spans="1:16" ht="39.6" thickBot="1" x14ac:dyDescent="0.35">
      <c r="A2" s="1" t="s">
        <v>205</v>
      </c>
      <c r="B2" s="11" t="s">
        <v>171</v>
      </c>
      <c r="C2" s="12" t="s">
        <v>172</v>
      </c>
      <c r="D2" s="12" t="s">
        <v>173</v>
      </c>
      <c r="E2" s="12" t="s">
        <v>174</v>
      </c>
      <c r="F2" s="12" t="s">
        <v>175</v>
      </c>
      <c r="G2" s="12" t="s">
        <v>176</v>
      </c>
      <c r="H2" s="23">
        <v>16.2020433</v>
      </c>
      <c r="I2" s="23" t="s">
        <v>177</v>
      </c>
      <c r="J2" s="23" t="s">
        <v>178</v>
      </c>
      <c r="K2" s="23" t="s">
        <v>179</v>
      </c>
      <c r="L2" s="14">
        <v>5000000</v>
      </c>
      <c r="M2" s="23" t="s">
        <v>180</v>
      </c>
      <c r="N2" s="12" t="s">
        <v>40</v>
      </c>
      <c r="O2" s="23" t="s">
        <v>181</v>
      </c>
      <c r="P2" s="12" t="s">
        <v>182</v>
      </c>
    </row>
    <row r="3" spans="1:16" ht="15.6" x14ac:dyDescent="0.3">
      <c r="A3" s="1" t="s">
        <v>205</v>
      </c>
      <c r="B3" s="110" t="s">
        <v>171</v>
      </c>
      <c r="C3" s="110" t="s">
        <v>172</v>
      </c>
      <c r="D3" s="110" t="s">
        <v>173</v>
      </c>
      <c r="E3" s="110" t="s">
        <v>183</v>
      </c>
      <c r="F3" s="110" t="s">
        <v>184</v>
      </c>
      <c r="G3" s="110" t="s">
        <v>184</v>
      </c>
      <c r="H3" s="119">
        <v>16.2020433</v>
      </c>
      <c r="I3" s="119" t="s">
        <v>177</v>
      </c>
      <c r="J3" s="119" t="s">
        <v>178</v>
      </c>
      <c r="K3" s="119" t="s">
        <v>179</v>
      </c>
      <c r="L3" s="122">
        <v>500000</v>
      </c>
      <c r="M3" s="119" t="s">
        <v>180</v>
      </c>
      <c r="N3" s="110" t="s">
        <v>185</v>
      </c>
      <c r="O3" s="119" t="s">
        <v>181</v>
      </c>
      <c r="P3" s="110" t="s">
        <v>186</v>
      </c>
    </row>
    <row r="4" spans="1:16" ht="15.6" x14ac:dyDescent="0.3">
      <c r="A4" s="1" t="s">
        <v>205</v>
      </c>
      <c r="B4" s="118"/>
      <c r="C4" s="118"/>
      <c r="D4" s="118"/>
      <c r="E4" s="118"/>
      <c r="F4" s="118"/>
      <c r="G4" s="118"/>
      <c r="H4" s="120"/>
      <c r="I4" s="120"/>
      <c r="J4" s="120"/>
      <c r="K4" s="120"/>
      <c r="L4" s="123"/>
      <c r="M4" s="120"/>
      <c r="N4" s="118"/>
      <c r="O4" s="120"/>
      <c r="P4" s="118"/>
    </row>
    <row r="5" spans="1:16" ht="16.2" thickBot="1" x14ac:dyDescent="0.35">
      <c r="A5" s="1" t="s">
        <v>205</v>
      </c>
      <c r="B5" s="111"/>
      <c r="C5" s="111"/>
      <c r="D5" s="111"/>
      <c r="E5" s="111"/>
      <c r="F5" s="111"/>
      <c r="G5" s="111"/>
      <c r="H5" s="121"/>
      <c r="I5" s="121"/>
      <c r="J5" s="121"/>
      <c r="K5" s="121"/>
      <c r="L5" s="124"/>
      <c r="M5" s="121"/>
      <c r="N5" s="111"/>
      <c r="O5" s="121"/>
      <c r="P5" s="111"/>
    </row>
    <row r="6" spans="1:16" ht="39.6" thickBot="1" x14ac:dyDescent="0.35">
      <c r="A6" s="1" t="s">
        <v>205</v>
      </c>
      <c r="B6" s="5" t="s">
        <v>171</v>
      </c>
      <c r="C6" s="6" t="s">
        <v>172</v>
      </c>
      <c r="D6" s="6" t="s">
        <v>173</v>
      </c>
      <c r="E6" s="6" t="s">
        <v>183</v>
      </c>
      <c r="F6" s="6" t="s">
        <v>187</v>
      </c>
      <c r="G6" s="6" t="s">
        <v>187</v>
      </c>
      <c r="H6" s="24">
        <v>16.2020433</v>
      </c>
      <c r="I6" s="24" t="s">
        <v>177</v>
      </c>
      <c r="J6" s="24" t="s">
        <v>178</v>
      </c>
      <c r="K6" s="24" t="s">
        <v>179</v>
      </c>
      <c r="L6" s="8">
        <v>4000000</v>
      </c>
      <c r="M6" s="24" t="s">
        <v>180</v>
      </c>
      <c r="N6" s="6" t="s">
        <v>188</v>
      </c>
      <c r="O6" s="24" t="s">
        <v>181</v>
      </c>
      <c r="P6" s="6" t="s">
        <v>186</v>
      </c>
    </row>
    <row r="7" spans="1:16" ht="39.6" thickBot="1" x14ac:dyDescent="0.35">
      <c r="A7" s="1" t="s">
        <v>205</v>
      </c>
      <c r="B7" s="5" t="s">
        <v>171</v>
      </c>
      <c r="C7" s="6" t="s">
        <v>172</v>
      </c>
      <c r="D7" s="6" t="s">
        <v>173</v>
      </c>
      <c r="E7" s="6" t="s">
        <v>183</v>
      </c>
      <c r="F7" s="6" t="s">
        <v>189</v>
      </c>
      <c r="G7" s="6" t="s">
        <v>190</v>
      </c>
      <c r="H7" s="24">
        <v>16.2020433</v>
      </c>
      <c r="I7" s="24" t="s">
        <v>177</v>
      </c>
      <c r="J7" s="24" t="s">
        <v>178</v>
      </c>
      <c r="K7" s="24" t="s">
        <v>179</v>
      </c>
      <c r="L7" s="8">
        <v>400000</v>
      </c>
      <c r="M7" s="24" t="s">
        <v>180</v>
      </c>
      <c r="N7" s="6" t="s">
        <v>191</v>
      </c>
      <c r="O7" s="24" t="s">
        <v>181</v>
      </c>
      <c r="P7" s="6" t="s">
        <v>192</v>
      </c>
    </row>
    <row r="8" spans="1:16" ht="37.799999999999997" thickBot="1" x14ac:dyDescent="0.35">
      <c r="A8" s="10" t="s">
        <v>233</v>
      </c>
      <c r="B8" s="25" t="s">
        <v>171</v>
      </c>
      <c r="C8" s="26" t="s">
        <v>193</v>
      </c>
      <c r="D8" s="26" t="s">
        <v>194</v>
      </c>
      <c r="E8" s="26" t="s">
        <v>195</v>
      </c>
      <c r="F8" s="26" t="s">
        <v>196</v>
      </c>
      <c r="G8" s="26" t="s">
        <v>196</v>
      </c>
      <c r="H8" s="27">
        <v>16.2020433</v>
      </c>
      <c r="I8" s="27" t="s">
        <v>177</v>
      </c>
      <c r="J8" s="27" t="s">
        <v>178</v>
      </c>
      <c r="K8" s="27" t="s">
        <v>179</v>
      </c>
      <c r="L8" s="28">
        <v>3000000</v>
      </c>
      <c r="M8" s="27" t="s">
        <v>180</v>
      </c>
      <c r="N8" s="26" t="s">
        <v>197</v>
      </c>
      <c r="O8" s="27" t="s">
        <v>181</v>
      </c>
      <c r="P8" s="26" t="s">
        <v>198</v>
      </c>
    </row>
    <row r="9" spans="1:16" ht="37.799999999999997" thickBot="1" x14ac:dyDescent="0.35">
      <c r="A9" s="10" t="s">
        <v>233</v>
      </c>
      <c r="B9" s="29" t="s">
        <v>171</v>
      </c>
      <c r="C9" s="30" t="s">
        <v>193</v>
      </c>
      <c r="D9" s="30" t="s">
        <v>194</v>
      </c>
      <c r="E9" s="30" t="s">
        <v>195</v>
      </c>
      <c r="F9" s="30" t="s">
        <v>199</v>
      </c>
      <c r="G9" s="30" t="s">
        <v>199</v>
      </c>
      <c r="H9" s="31">
        <v>16.2020433</v>
      </c>
      <c r="I9" s="31" t="s">
        <v>177</v>
      </c>
      <c r="J9" s="31" t="s">
        <v>178</v>
      </c>
      <c r="K9" s="31" t="s">
        <v>179</v>
      </c>
      <c r="L9" s="32">
        <v>50000</v>
      </c>
      <c r="M9" s="31" t="s">
        <v>200</v>
      </c>
      <c r="N9" s="30" t="s">
        <v>201</v>
      </c>
      <c r="O9" s="31" t="s">
        <v>181</v>
      </c>
      <c r="P9" s="30" t="s">
        <v>202</v>
      </c>
    </row>
    <row r="10" spans="1:16" ht="37.799999999999997" thickBot="1" x14ac:dyDescent="0.35">
      <c r="A10" s="10" t="s">
        <v>233</v>
      </c>
      <c r="B10" s="29" t="s">
        <v>171</v>
      </c>
      <c r="C10" s="30" t="s">
        <v>193</v>
      </c>
      <c r="D10" s="30" t="s">
        <v>194</v>
      </c>
      <c r="E10" s="30" t="s">
        <v>195</v>
      </c>
      <c r="F10" s="30" t="s">
        <v>203</v>
      </c>
      <c r="G10" s="30" t="s">
        <v>203</v>
      </c>
      <c r="H10" s="31">
        <v>16.2020433</v>
      </c>
      <c r="I10" s="31" t="s">
        <v>177</v>
      </c>
      <c r="J10" s="31" t="s">
        <v>178</v>
      </c>
      <c r="K10" s="31" t="s">
        <v>179</v>
      </c>
      <c r="L10" s="32">
        <v>60000</v>
      </c>
      <c r="M10" s="31" t="s">
        <v>200</v>
      </c>
      <c r="N10" s="30" t="s">
        <v>201</v>
      </c>
      <c r="O10" s="31" t="s">
        <v>181</v>
      </c>
      <c r="P10" s="30" t="s">
        <v>204</v>
      </c>
    </row>
    <row r="11" spans="1:16" ht="37.799999999999997" thickBot="1" x14ac:dyDescent="0.35">
      <c r="A11" s="10" t="s">
        <v>234</v>
      </c>
      <c r="B11" s="11" t="s">
        <v>171</v>
      </c>
      <c r="C11" s="12" t="s">
        <v>206</v>
      </c>
      <c r="D11" s="12" t="s">
        <v>207</v>
      </c>
      <c r="E11" s="12" t="s">
        <v>208</v>
      </c>
      <c r="F11" s="12" t="s">
        <v>209</v>
      </c>
      <c r="G11" s="12" t="s">
        <v>210</v>
      </c>
      <c r="H11" s="23">
        <v>16.2020433</v>
      </c>
      <c r="I11" s="23" t="s">
        <v>177</v>
      </c>
      <c r="J11" s="23" t="s">
        <v>178</v>
      </c>
      <c r="K11" s="23" t="s">
        <v>179</v>
      </c>
      <c r="L11" s="14">
        <v>200000</v>
      </c>
      <c r="M11" s="23" t="s">
        <v>180</v>
      </c>
      <c r="N11" s="12" t="s">
        <v>211</v>
      </c>
      <c r="O11" s="23" t="s">
        <v>181</v>
      </c>
      <c r="P11" s="12" t="s">
        <v>212</v>
      </c>
    </row>
    <row r="12" spans="1:16" ht="37.799999999999997" thickBot="1" x14ac:dyDescent="0.35">
      <c r="A12" s="10" t="s">
        <v>234</v>
      </c>
      <c r="B12" s="5" t="s">
        <v>171</v>
      </c>
      <c r="C12" s="6" t="s">
        <v>206</v>
      </c>
      <c r="D12" s="6" t="s">
        <v>207</v>
      </c>
      <c r="E12" s="6" t="s">
        <v>208</v>
      </c>
      <c r="F12" s="6" t="s">
        <v>213</v>
      </c>
      <c r="G12" s="6" t="s">
        <v>213</v>
      </c>
      <c r="H12" s="24">
        <v>16.2020433</v>
      </c>
      <c r="I12" s="24" t="s">
        <v>177</v>
      </c>
      <c r="J12" s="24" t="s">
        <v>178</v>
      </c>
      <c r="K12" s="24" t="s">
        <v>179</v>
      </c>
      <c r="L12" s="8">
        <v>60000</v>
      </c>
      <c r="M12" s="24" t="s">
        <v>200</v>
      </c>
      <c r="N12" s="6" t="s">
        <v>214</v>
      </c>
      <c r="O12" s="24" t="s">
        <v>181</v>
      </c>
      <c r="P12" s="6" t="s">
        <v>215</v>
      </c>
    </row>
    <row r="13" spans="1:16" ht="37.799999999999997" thickBot="1" x14ac:dyDescent="0.35">
      <c r="A13" s="10" t="s">
        <v>234</v>
      </c>
      <c r="B13" s="5" t="s">
        <v>171</v>
      </c>
      <c r="C13" s="6" t="s">
        <v>206</v>
      </c>
      <c r="D13" s="6" t="s">
        <v>207</v>
      </c>
      <c r="E13" s="6" t="s">
        <v>208</v>
      </c>
      <c r="F13" s="6" t="s">
        <v>216</v>
      </c>
      <c r="G13" s="6" t="s">
        <v>216</v>
      </c>
      <c r="H13" s="24">
        <v>16.2020433</v>
      </c>
      <c r="I13" s="24" t="s">
        <v>177</v>
      </c>
      <c r="J13" s="24" t="s">
        <v>178</v>
      </c>
      <c r="K13" s="24" t="s">
        <v>179</v>
      </c>
      <c r="L13" s="8">
        <v>80000</v>
      </c>
      <c r="M13" s="24" t="s">
        <v>200</v>
      </c>
      <c r="N13" s="6" t="s">
        <v>217</v>
      </c>
      <c r="O13" s="24" t="s">
        <v>181</v>
      </c>
      <c r="P13" s="6" t="s">
        <v>218</v>
      </c>
    </row>
    <row r="14" spans="1:16" ht="37.799999999999997" thickBot="1" x14ac:dyDescent="0.35">
      <c r="A14" s="10" t="s">
        <v>234</v>
      </c>
      <c r="B14" s="11" t="s">
        <v>171</v>
      </c>
      <c r="C14" s="12" t="s">
        <v>206</v>
      </c>
      <c r="D14" s="12" t="s">
        <v>207</v>
      </c>
      <c r="E14" s="12" t="s">
        <v>208</v>
      </c>
      <c r="F14" s="12" t="s">
        <v>219</v>
      </c>
      <c r="G14" s="12" t="s">
        <v>219</v>
      </c>
      <c r="H14" s="23">
        <v>16.2020433</v>
      </c>
      <c r="I14" s="23" t="s">
        <v>177</v>
      </c>
      <c r="J14" s="23" t="s">
        <v>178</v>
      </c>
      <c r="K14" s="23" t="s">
        <v>179</v>
      </c>
      <c r="L14" s="14">
        <v>100000</v>
      </c>
      <c r="M14" s="23" t="s">
        <v>200</v>
      </c>
      <c r="N14" s="12" t="s">
        <v>220</v>
      </c>
      <c r="O14" s="23" t="s">
        <v>181</v>
      </c>
      <c r="P14" s="12" t="s">
        <v>221</v>
      </c>
    </row>
    <row r="15" spans="1:16" ht="37.799999999999997" thickBot="1" x14ac:dyDescent="0.35">
      <c r="A15" s="10" t="s">
        <v>234</v>
      </c>
      <c r="B15" s="5" t="s">
        <v>171</v>
      </c>
      <c r="C15" s="6" t="s">
        <v>206</v>
      </c>
      <c r="D15" s="6" t="s">
        <v>207</v>
      </c>
      <c r="E15" s="6" t="s">
        <v>208</v>
      </c>
      <c r="F15" s="6" t="s">
        <v>222</v>
      </c>
      <c r="G15" s="6" t="s">
        <v>223</v>
      </c>
      <c r="H15" s="24">
        <v>16.2020433</v>
      </c>
      <c r="I15" s="24" t="s">
        <v>177</v>
      </c>
      <c r="J15" s="24" t="s">
        <v>178</v>
      </c>
      <c r="K15" s="24" t="s">
        <v>179</v>
      </c>
      <c r="L15" s="8">
        <v>40000</v>
      </c>
      <c r="M15" s="24" t="s">
        <v>200</v>
      </c>
      <c r="N15" s="6" t="s">
        <v>224</v>
      </c>
      <c r="O15" s="24" t="s">
        <v>181</v>
      </c>
      <c r="P15" s="6" t="s">
        <v>225</v>
      </c>
    </row>
    <row r="16" spans="1:16" ht="37.799999999999997" thickBot="1" x14ac:dyDescent="0.35">
      <c r="A16" s="10" t="s">
        <v>234</v>
      </c>
      <c r="B16" s="5" t="s">
        <v>171</v>
      </c>
      <c r="C16" s="6" t="s">
        <v>206</v>
      </c>
      <c r="D16" s="6" t="s">
        <v>207</v>
      </c>
      <c r="E16" s="6" t="s">
        <v>208</v>
      </c>
      <c r="F16" s="6" t="s">
        <v>226</v>
      </c>
      <c r="G16" s="6" t="s">
        <v>226</v>
      </c>
      <c r="H16" s="24">
        <v>16.2020433</v>
      </c>
      <c r="I16" s="24" t="s">
        <v>177</v>
      </c>
      <c r="J16" s="24" t="s">
        <v>178</v>
      </c>
      <c r="K16" s="24" t="s">
        <v>179</v>
      </c>
      <c r="L16" s="8">
        <v>20000</v>
      </c>
      <c r="M16" s="24" t="s">
        <v>200</v>
      </c>
      <c r="N16" s="6" t="s">
        <v>227</v>
      </c>
      <c r="O16" s="24" t="s">
        <v>181</v>
      </c>
      <c r="P16" s="6" t="s">
        <v>228</v>
      </c>
    </row>
    <row r="17" spans="1:16" ht="37.799999999999997" thickBot="1" x14ac:dyDescent="0.35">
      <c r="A17" s="10" t="s">
        <v>234</v>
      </c>
      <c r="B17" s="5" t="s">
        <v>171</v>
      </c>
      <c r="C17" s="6" t="s">
        <v>206</v>
      </c>
      <c r="D17" s="6" t="s">
        <v>207</v>
      </c>
      <c r="E17" s="6" t="s">
        <v>229</v>
      </c>
      <c r="F17" s="6" t="s">
        <v>226</v>
      </c>
      <c r="G17" s="6" t="s">
        <v>230</v>
      </c>
      <c r="H17" s="24">
        <v>16.2020433</v>
      </c>
      <c r="I17" s="24" t="s">
        <v>177</v>
      </c>
      <c r="J17" s="24" t="s">
        <v>178</v>
      </c>
      <c r="K17" s="24" t="s">
        <v>179</v>
      </c>
      <c r="L17" s="8">
        <v>200000</v>
      </c>
      <c r="M17" s="24" t="s">
        <v>200</v>
      </c>
      <c r="N17" s="6" t="s">
        <v>231</v>
      </c>
      <c r="O17" s="24" t="s">
        <v>181</v>
      </c>
      <c r="P17" s="6" t="s">
        <v>232</v>
      </c>
    </row>
    <row r="18" spans="1:16" ht="15.6" x14ac:dyDescent="0.3">
      <c r="A18" s="1"/>
      <c r="B18" s="1"/>
      <c r="C18" s="1"/>
      <c r="D18" s="1"/>
      <c r="E18" s="1"/>
      <c r="F18" s="1"/>
      <c r="G18" s="1"/>
      <c r="H18" s="1"/>
      <c r="I18" s="1"/>
      <c r="J18" s="1"/>
      <c r="K18" s="1"/>
      <c r="L18" s="3"/>
      <c r="M18" s="1"/>
      <c r="N18" s="1"/>
      <c r="O18" s="1"/>
      <c r="P18" s="1"/>
    </row>
    <row r="19" spans="1:16" ht="15.6" x14ac:dyDescent="0.3">
      <c r="A19" s="1"/>
      <c r="B19" s="1"/>
      <c r="C19" s="1"/>
      <c r="D19" s="1"/>
      <c r="E19" s="1"/>
      <c r="F19" s="1"/>
      <c r="G19" s="1"/>
      <c r="H19" s="1"/>
      <c r="I19" s="1"/>
      <c r="J19" s="1"/>
      <c r="K19" s="1"/>
      <c r="L19" s="3"/>
      <c r="M19" s="1"/>
      <c r="N19" s="1"/>
      <c r="O19" s="1"/>
      <c r="P19" s="1"/>
    </row>
    <row r="20" spans="1:16" ht="15.6" x14ac:dyDescent="0.3">
      <c r="A20" s="1"/>
      <c r="B20" s="1"/>
      <c r="C20" s="1"/>
      <c r="D20" s="1"/>
      <c r="E20" s="1"/>
      <c r="F20" s="1"/>
      <c r="G20" s="1"/>
      <c r="H20" s="1"/>
      <c r="I20" s="1"/>
      <c r="J20" s="1"/>
      <c r="K20" s="1"/>
      <c r="L20" s="3"/>
      <c r="M20" s="1"/>
      <c r="N20" s="1"/>
      <c r="O20" s="1"/>
      <c r="P20" s="1"/>
    </row>
    <row r="21" spans="1:16" ht="15.6" x14ac:dyDescent="0.3">
      <c r="A21" s="1"/>
      <c r="B21" s="1"/>
      <c r="C21" s="1"/>
      <c r="D21" s="1"/>
      <c r="E21" s="1"/>
      <c r="F21" s="1"/>
      <c r="G21" s="1"/>
      <c r="H21" s="1"/>
      <c r="I21" s="1"/>
      <c r="J21" s="1"/>
      <c r="K21" s="1"/>
      <c r="L21" s="3"/>
      <c r="M21" s="1"/>
      <c r="N21" s="1"/>
      <c r="O21" s="1"/>
      <c r="P21" s="1"/>
    </row>
    <row r="22" spans="1:16" ht="15.6" x14ac:dyDescent="0.3">
      <c r="A22" s="1"/>
      <c r="B22" s="1"/>
      <c r="C22" s="1"/>
      <c r="D22" s="1"/>
      <c r="E22" s="1"/>
      <c r="F22" s="1"/>
      <c r="G22" s="1"/>
      <c r="H22" s="1"/>
      <c r="I22" s="1"/>
      <c r="J22" s="1"/>
      <c r="K22" s="1"/>
      <c r="L22" s="3"/>
      <c r="M22" s="1"/>
      <c r="N22" s="1"/>
      <c r="O22" s="1"/>
      <c r="P22" s="1"/>
    </row>
    <row r="23" spans="1:16" ht="15.6" x14ac:dyDescent="0.3">
      <c r="A23" s="1"/>
      <c r="B23" s="1"/>
      <c r="C23" s="1"/>
      <c r="D23" s="1"/>
      <c r="E23" s="1"/>
      <c r="F23" s="1"/>
      <c r="G23" s="1"/>
      <c r="H23" s="1"/>
      <c r="I23" s="1"/>
      <c r="J23" s="1"/>
      <c r="K23" s="1"/>
      <c r="L23" s="3"/>
      <c r="M23" s="1"/>
      <c r="N23" s="1"/>
      <c r="O23" s="1"/>
      <c r="P23" s="1"/>
    </row>
    <row r="24" spans="1:16" ht="15.6" x14ac:dyDescent="0.3">
      <c r="A24" s="1"/>
      <c r="B24" s="1"/>
      <c r="C24" s="1"/>
      <c r="D24" s="1"/>
      <c r="E24" s="1"/>
      <c r="F24" s="1"/>
      <c r="G24" s="1"/>
      <c r="H24" s="1"/>
      <c r="I24" s="1"/>
      <c r="J24" s="1"/>
      <c r="K24" s="1"/>
      <c r="L24" s="3"/>
      <c r="M24" s="1"/>
      <c r="N24" s="1"/>
      <c r="O24" s="1"/>
      <c r="P24" s="1"/>
    </row>
    <row r="25" spans="1:16" ht="15.6" x14ac:dyDescent="0.3">
      <c r="A25" s="1"/>
      <c r="B25" s="1"/>
      <c r="C25" s="1"/>
      <c r="D25" s="1"/>
      <c r="E25" s="1"/>
      <c r="F25" s="1"/>
      <c r="G25" s="1"/>
      <c r="H25" s="1"/>
      <c r="I25" s="1"/>
      <c r="J25" s="1"/>
      <c r="K25" s="1"/>
      <c r="L25" s="3"/>
      <c r="M25" s="1"/>
      <c r="N25" s="1"/>
      <c r="O25" s="1"/>
      <c r="P25" s="1"/>
    </row>
    <row r="26" spans="1:16" ht="15.6" x14ac:dyDescent="0.3">
      <c r="A26" s="1"/>
      <c r="B26" s="1"/>
      <c r="C26" s="1"/>
      <c r="D26" s="1"/>
      <c r="E26" s="1"/>
      <c r="F26" s="1"/>
      <c r="G26" s="1"/>
      <c r="H26" s="1"/>
      <c r="I26" s="1"/>
      <c r="J26" s="1"/>
      <c r="K26" s="1"/>
      <c r="L26" s="3"/>
      <c r="M26" s="1"/>
      <c r="N26" s="1"/>
      <c r="O26" s="1"/>
      <c r="P26" s="1"/>
    </row>
    <row r="27" spans="1:16" ht="15.6" x14ac:dyDescent="0.3">
      <c r="A27" s="1"/>
      <c r="B27" s="1"/>
      <c r="C27" s="1"/>
      <c r="D27" s="1"/>
      <c r="E27" s="1"/>
      <c r="F27" s="1"/>
      <c r="G27" s="1"/>
      <c r="H27" s="1"/>
      <c r="I27" s="1"/>
      <c r="J27" s="1"/>
      <c r="K27" s="1"/>
      <c r="L27" s="3"/>
      <c r="M27" s="1"/>
      <c r="N27" s="1"/>
      <c r="O27" s="1"/>
      <c r="P27" s="1"/>
    </row>
    <row r="28" spans="1:16" ht="15.6" x14ac:dyDescent="0.3">
      <c r="A28" s="1"/>
      <c r="B28" s="1"/>
      <c r="C28" s="1"/>
      <c r="D28" s="1"/>
      <c r="E28" s="1"/>
      <c r="F28" s="1"/>
      <c r="G28" s="1"/>
      <c r="H28" s="1"/>
      <c r="I28" s="1"/>
      <c r="J28" s="1"/>
      <c r="K28" s="1"/>
      <c r="L28" s="3"/>
      <c r="M28" s="1"/>
      <c r="N28" s="1"/>
      <c r="O28" s="1"/>
      <c r="P28" s="1"/>
    </row>
  </sheetData>
  <mergeCells count="15">
    <mergeCell ref="G3:G5"/>
    <mergeCell ref="B3:B5"/>
    <mergeCell ref="C3:C5"/>
    <mergeCell ref="D3:D5"/>
    <mergeCell ref="E3:E5"/>
    <mergeCell ref="F3:F5"/>
    <mergeCell ref="N3:N5"/>
    <mergeCell ref="O3:O5"/>
    <mergeCell ref="P3:P5"/>
    <mergeCell ref="H3:H5"/>
    <mergeCell ref="I3:I5"/>
    <mergeCell ref="J3:J5"/>
    <mergeCell ref="K3:K5"/>
    <mergeCell ref="L3:L5"/>
    <mergeCell ref="M3:M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
  <sheetViews>
    <sheetView zoomScale="70" zoomScaleNormal="70" workbookViewId="0">
      <selection activeCell="D10" sqref="D10"/>
    </sheetView>
  </sheetViews>
  <sheetFormatPr baseColWidth="10" defaultRowHeight="14.4" x14ac:dyDescent="0.3"/>
  <cols>
    <col min="1" max="1" width="19.77734375" customWidth="1"/>
    <col min="2" max="2" width="24.33203125" customWidth="1"/>
    <col min="3" max="3" width="29.33203125" customWidth="1"/>
    <col min="4" max="4" width="22.77734375" customWidth="1"/>
    <col min="5" max="5" width="22.33203125" customWidth="1"/>
    <col min="6" max="6" width="22" customWidth="1"/>
    <col min="7" max="7" width="27.77734375" customWidth="1"/>
    <col min="9" max="9" width="12.109375" bestFit="1" customWidth="1"/>
    <col min="10" max="10" width="21.6640625" customWidth="1"/>
    <col min="11" max="11" width="13.6640625" bestFit="1" customWidth="1"/>
    <col min="12" max="12" width="15.21875" bestFit="1" customWidth="1"/>
    <col min="13" max="13" width="19.33203125" bestFit="1" customWidth="1"/>
    <col min="15" max="15" width="20.33203125" customWidth="1"/>
    <col min="16" max="16" width="24.44140625" customWidth="1"/>
  </cols>
  <sheetData>
    <row r="1" spans="1:16" ht="62.4" x14ac:dyDescent="0.3">
      <c r="A1" s="22" t="s">
        <v>15</v>
      </c>
      <c r="B1" s="22" t="s">
        <v>0</v>
      </c>
      <c r="C1" s="22" t="s">
        <v>1</v>
      </c>
      <c r="D1" s="22" t="s">
        <v>2</v>
      </c>
      <c r="E1" s="22" t="s">
        <v>3</v>
      </c>
      <c r="F1" s="22" t="s">
        <v>4</v>
      </c>
      <c r="G1" s="22" t="s">
        <v>5</v>
      </c>
      <c r="H1" s="22" t="s">
        <v>6</v>
      </c>
      <c r="I1" s="22" t="s">
        <v>7</v>
      </c>
      <c r="J1" s="22" t="s">
        <v>8</v>
      </c>
      <c r="K1" s="22" t="s">
        <v>9</v>
      </c>
      <c r="L1" s="64" t="s">
        <v>10</v>
      </c>
      <c r="M1" s="22" t="s">
        <v>11</v>
      </c>
      <c r="N1" s="22" t="s">
        <v>12</v>
      </c>
      <c r="O1" s="22" t="s">
        <v>13</v>
      </c>
      <c r="P1" s="22" t="s">
        <v>14</v>
      </c>
    </row>
    <row r="2" spans="1:16" ht="140.4" x14ac:dyDescent="0.3">
      <c r="A2" s="66" t="s">
        <v>253</v>
      </c>
      <c r="B2" s="66" t="s">
        <v>31</v>
      </c>
      <c r="C2" s="66" t="s">
        <v>238</v>
      </c>
      <c r="D2" s="66" t="s">
        <v>239</v>
      </c>
      <c r="E2" s="66" t="s">
        <v>240</v>
      </c>
      <c r="F2" s="66" t="s">
        <v>241</v>
      </c>
      <c r="G2" s="66" t="s">
        <v>242</v>
      </c>
      <c r="H2" s="66">
        <v>16.194400000000002</v>
      </c>
      <c r="I2" s="66">
        <v>-98.030125100000006</v>
      </c>
      <c r="J2" s="66" t="s">
        <v>243</v>
      </c>
      <c r="K2" s="66">
        <v>2025</v>
      </c>
      <c r="L2" s="104">
        <v>2500000</v>
      </c>
      <c r="M2" s="66" t="s">
        <v>164</v>
      </c>
      <c r="N2" s="1" t="s">
        <v>40</v>
      </c>
      <c r="O2" s="1">
        <v>33726</v>
      </c>
      <c r="P2" s="1" t="s">
        <v>244</v>
      </c>
    </row>
    <row r="3" spans="1:16" ht="140.4" x14ac:dyDescent="0.3">
      <c r="A3" s="66" t="s">
        <v>253</v>
      </c>
      <c r="B3" s="66" t="s">
        <v>31</v>
      </c>
      <c r="C3" s="66" t="s">
        <v>238</v>
      </c>
      <c r="D3" s="66" t="s">
        <v>239</v>
      </c>
      <c r="E3" s="66" t="s">
        <v>240</v>
      </c>
      <c r="F3" s="66" t="s">
        <v>245</v>
      </c>
      <c r="G3" s="66" t="s">
        <v>246</v>
      </c>
      <c r="H3" s="66">
        <v>16.338875999999999</v>
      </c>
      <c r="I3" s="66">
        <v>-98.041235999999998</v>
      </c>
      <c r="J3" s="66" t="s">
        <v>243</v>
      </c>
      <c r="K3" s="66">
        <v>2025</v>
      </c>
      <c r="L3" s="104">
        <v>1500000</v>
      </c>
      <c r="M3" s="66" t="s">
        <v>164</v>
      </c>
      <c r="N3" s="1" t="s">
        <v>40</v>
      </c>
      <c r="O3" s="1">
        <v>33726</v>
      </c>
      <c r="P3" s="1" t="s">
        <v>244</v>
      </c>
    </row>
    <row r="4" spans="1:16" ht="109.2" x14ac:dyDescent="0.3">
      <c r="A4" s="66" t="s">
        <v>252</v>
      </c>
      <c r="B4" s="66" t="s">
        <v>31</v>
      </c>
      <c r="C4" s="66" t="s">
        <v>247</v>
      </c>
      <c r="D4" s="66" t="s">
        <v>248</v>
      </c>
      <c r="E4" s="66" t="s">
        <v>249</v>
      </c>
      <c r="F4" s="66" t="s">
        <v>250</v>
      </c>
      <c r="G4" s="66" t="s">
        <v>251</v>
      </c>
      <c r="H4" s="66">
        <v>16.338875999999999</v>
      </c>
      <c r="I4" s="66">
        <v>-98.041235999999998</v>
      </c>
      <c r="J4" s="66" t="s">
        <v>243</v>
      </c>
      <c r="K4" s="66">
        <v>2025</v>
      </c>
      <c r="L4" s="104">
        <v>5000000</v>
      </c>
      <c r="M4" s="66" t="s">
        <v>164</v>
      </c>
      <c r="N4" s="1" t="s">
        <v>40</v>
      </c>
      <c r="O4" s="1">
        <v>33726</v>
      </c>
      <c r="P4" s="1" t="s">
        <v>244</v>
      </c>
    </row>
    <row r="5" spans="1:16" ht="15.6" x14ac:dyDescent="0.3">
      <c r="A5" s="1"/>
      <c r="B5" s="1"/>
      <c r="C5" s="1"/>
      <c r="D5" s="1"/>
      <c r="E5" s="1"/>
      <c r="F5" s="1"/>
      <c r="G5" s="1"/>
      <c r="H5" s="1"/>
      <c r="I5" s="1"/>
      <c r="J5" s="1"/>
      <c r="K5" s="1"/>
      <c r="L5" s="3"/>
      <c r="M5" s="1"/>
      <c r="N5" s="1"/>
      <c r="O5" s="1"/>
      <c r="P5" s="1"/>
    </row>
    <row r="6" spans="1:16" ht="15.6" x14ac:dyDescent="0.3">
      <c r="A6" s="1"/>
      <c r="B6" s="1"/>
      <c r="C6" s="1"/>
      <c r="D6" s="1"/>
      <c r="E6" s="1"/>
      <c r="F6" s="1"/>
      <c r="G6" s="1"/>
      <c r="H6" s="1"/>
      <c r="I6" s="1"/>
      <c r="J6" s="1"/>
      <c r="K6" s="1"/>
      <c r="L6" s="3"/>
      <c r="M6" s="1"/>
      <c r="N6" s="1"/>
      <c r="O6" s="1"/>
      <c r="P6" s="1"/>
    </row>
    <row r="7" spans="1:16" ht="15.6" x14ac:dyDescent="0.3">
      <c r="A7" s="1"/>
      <c r="B7" s="1"/>
      <c r="C7" s="1"/>
      <c r="D7" s="1"/>
      <c r="E7" s="1"/>
      <c r="F7" s="1"/>
      <c r="G7" s="1"/>
      <c r="H7" s="1"/>
      <c r="I7" s="1"/>
      <c r="J7" s="1"/>
      <c r="K7" s="1"/>
      <c r="L7" s="3"/>
      <c r="M7" s="1"/>
      <c r="N7" s="1"/>
      <c r="O7" s="1"/>
      <c r="P7" s="1"/>
    </row>
    <row r="8" spans="1:16" ht="15.6" x14ac:dyDescent="0.3">
      <c r="A8" s="1"/>
      <c r="B8" s="1"/>
      <c r="C8" s="1"/>
      <c r="D8" s="1"/>
      <c r="E8" s="1"/>
      <c r="F8" s="1"/>
      <c r="G8" s="1"/>
      <c r="H8" s="1"/>
      <c r="I8" s="1"/>
      <c r="J8" s="1"/>
      <c r="K8" s="1"/>
      <c r="L8" s="3"/>
      <c r="M8" s="1"/>
      <c r="N8" s="1"/>
      <c r="O8" s="1"/>
      <c r="P8" s="1"/>
    </row>
    <row r="9" spans="1:16" ht="15.6" x14ac:dyDescent="0.3">
      <c r="A9" s="1"/>
      <c r="B9" s="1"/>
      <c r="C9" s="1"/>
      <c r="D9" s="1"/>
      <c r="E9" s="1"/>
      <c r="F9" s="1"/>
      <c r="G9" s="1"/>
      <c r="H9" s="1"/>
      <c r="I9" s="1"/>
      <c r="J9" s="1"/>
      <c r="K9" s="1"/>
      <c r="L9" s="3"/>
      <c r="M9" s="1"/>
      <c r="N9" s="1"/>
      <c r="O9" s="1"/>
      <c r="P9" s="1"/>
    </row>
    <row r="10" spans="1:16" ht="15.6" x14ac:dyDescent="0.3">
      <c r="A10" s="1"/>
      <c r="B10" s="1"/>
      <c r="C10" s="1"/>
      <c r="D10" s="1"/>
      <c r="E10" s="1"/>
      <c r="F10" s="1"/>
      <c r="G10" s="1"/>
      <c r="H10" s="1"/>
      <c r="I10" s="1"/>
      <c r="J10" s="1"/>
      <c r="K10" s="1"/>
      <c r="L10" s="3"/>
      <c r="M10" s="1"/>
      <c r="N10" s="1"/>
      <c r="O10" s="1"/>
      <c r="P10" s="1"/>
    </row>
    <row r="11" spans="1:16" ht="15.6" x14ac:dyDescent="0.3">
      <c r="A11" s="1"/>
      <c r="B11" s="1"/>
      <c r="C11" s="1"/>
      <c r="D11" s="1"/>
      <c r="E11" s="1"/>
      <c r="F11" s="1"/>
      <c r="G11" s="1"/>
      <c r="H11" s="1"/>
      <c r="I11" s="1"/>
      <c r="J11" s="1"/>
      <c r="K11" s="1"/>
      <c r="L11" s="3"/>
      <c r="M11" s="1"/>
      <c r="N11" s="1"/>
      <c r="O11" s="1"/>
      <c r="P11" s="1"/>
    </row>
    <row r="12" spans="1:16" ht="15.6" x14ac:dyDescent="0.3">
      <c r="A12" s="1"/>
      <c r="B12" s="1"/>
      <c r="C12" s="1"/>
      <c r="D12" s="1"/>
      <c r="E12" s="1"/>
      <c r="F12" s="1"/>
      <c r="G12" s="1"/>
      <c r="H12" s="1"/>
      <c r="I12" s="1"/>
      <c r="J12" s="1"/>
      <c r="K12" s="1"/>
      <c r="L12" s="3"/>
      <c r="M12" s="1"/>
      <c r="N12" s="1"/>
      <c r="O12" s="1"/>
      <c r="P12" s="1"/>
    </row>
    <row r="13" spans="1:16" ht="15.6" x14ac:dyDescent="0.3">
      <c r="A13" s="1"/>
      <c r="B13" s="1"/>
      <c r="C13" s="1"/>
      <c r="D13" s="1"/>
      <c r="E13" s="1"/>
      <c r="F13" s="1"/>
      <c r="G13" s="1"/>
      <c r="H13" s="1"/>
      <c r="I13" s="1"/>
      <c r="J13" s="1"/>
      <c r="K13" s="1"/>
      <c r="L13" s="3"/>
      <c r="M13" s="1"/>
      <c r="N13" s="1"/>
      <c r="O13" s="1"/>
      <c r="P13" s="1"/>
    </row>
    <row r="14" spans="1:16" ht="15.6" x14ac:dyDescent="0.3">
      <c r="A14" s="1"/>
      <c r="B14" s="1"/>
      <c r="C14" s="1"/>
      <c r="D14" s="1"/>
      <c r="E14" s="1"/>
      <c r="F14" s="1"/>
      <c r="G14" s="1"/>
      <c r="H14" s="1"/>
      <c r="I14" s="1"/>
      <c r="J14" s="1"/>
      <c r="K14" s="1"/>
      <c r="L14" s="3"/>
      <c r="M14" s="1"/>
      <c r="N14" s="1"/>
      <c r="O14" s="1"/>
      <c r="P14" s="1"/>
    </row>
    <row r="15" spans="1:16" ht="15.6" x14ac:dyDescent="0.3">
      <c r="A15" s="1"/>
      <c r="B15" s="1"/>
      <c r="C15" s="1"/>
      <c r="D15" s="1"/>
      <c r="E15" s="1"/>
      <c r="F15" s="1"/>
      <c r="G15" s="1"/>
      <c r="H15" s="1"/>
      <c r="I15" s="1"/>
      <c r="J15" s="1"/>
      <c r="K15" s="1"/>
      <c r="L15" s="3"/>
      <c r="M15" s="1"/>
      <c r="N15" s="1"/>
      <c r="O15" s="1"/>
      <c r="P15" s="1"/>
    </row>
    <row r="16" spans="1:16" ht="15.6" x14ac:dyDescent="0.3">
      <c r="A16" s="1"/>
      <c r="B16" s="1"/>
      <c r="C16" s="1"/>
      <c r="D16" s="1"/>
      <c r="E16" s="1"/>
      <c r="F16" s="1"/>
      <c r="G16" s="1"/>
      <c r="H16" s="1"/>
      <c r="I16" s="1"/>
      <c r="J16" s="1"/>
      <c r="K16" s="1"/>
      <c r="L16" s="3"/>
      <c r="M16" s="1"/>
      <c r="N16" s="1"/>
      <c r="O16" s="1"/>
      <c r="P16" s="1"/>
    </row>
    <row r="17" spans="1:16" ht="15.6" x14ac:dyDescent="0.3">
      <c r="A17" s="1"/>
      <c r="B17" s="1"/>
      <c r="C17" s="1"/>
      <c r="D17" s="1"/>
      <c r="E17" s="1"/>
      <c r="F17" s="1"/>
      <c r="G17" s="1"/>
      <c r="H17" s="1"/>
      <c r="I17" s="1"/>
      <c r="J17" s="1"/>
      <c r="K17" s="1"/>
      <c r="L17" s="3"/>
      <c r="M17" s="1"/>
      <c r="N17" s="1"/>
      <c r="O17" s="1"/>
      <c r="P17" s="1"/>
    </row>
    <row r="18" spans="1:16" ht="15.6" x14ac:dyDescent="0.3">
      <c r="A18" s="1"/>
      <c r="B18" s="1"/>
      <c r="C18" s="1"/>
      <c r="D18" s="1"/>
      <c r="E18" s="1"/>
      <c r="F18" s="1"/>
      <c r="G18" s="1"/>
      <c r="H18" s="1"/>
      <c r="I18" s="1"/>
      <c r="J18" s="1"/>
      <c r="K18" s="1"/>
      <c r="L18" s="3"/>
      <c r="M18" s="1"/>
      <c r="N18" s="1"/>
      <c r="O18" s="1"/>
      <c r="P18" s="1"/>
    </row>
    <row r="19" spans="1:16" ht="15.6" x14ac:dyDescent="0.3">
      <c r="A19" s="1"/>
      <c r="B19" s="1"/>
      <c r="C19" s="1"/>
      <c r="D19" s="1"/>
      <c r="E19" s="1"/>
      <c r="F19" s="1"/>
      <c r="G19" s="1"/>
      <c r="H19" s="1"/>
      <c r="I19" s="1"/>
      <c r="J19" s="1"/>
      <c r="K19" s="1"/>
      <c r="L19" s="3"/>
      <c r="M19" s="1"/>
      <c r="N19" s="1"/>
      <c r="O19" s="1"/>
      <c r="P19" s="1"/>
    </row>
    <row r="20" spans="1:16" ht="15.6" x14ac:dyDescent="0.3">
      <c r="A20" s="1"/>
      <c r="B20" s="1"/>
      <c r="C20" s="1"/>
      <c r="D20" s="1"/>
      <c r="E20" s="1"/>
      <c r="F20" s="1"/>
      <c r="G20" s="1"/>
      <c r="H20" s="1"/>
      <c r="I20" s="1"/>
      <c r="J20" s="1"/>
      <c r="K20" s="1"/>
      <c r="L20" s="3"/>
      <c r="M20" s="1"/>
      <c r="N20" s="1"/>
      <c r="O20" s="1"/>
      <c r="P20" s="1"/>
    </row>
    <row r="21" spans="1:16" ht="15.6" x14ac:dyDescent="0.3">
      <c r="A21" s="1"/>
      <c r="B21" s="1"/>
      <c r="C21" s="1"/>
      <c r="D21" s="1"/>
      <c r="E21" s="1"/>
      <c r="F21" s="1"/>
      <c r="G21" s="1"/>
      <c r="H21" s="1"/>
      <c r="I21" s="1"/>
      <c r="J21" s="1"/>
      <c r="K21" s="1"/>
      <c r="L21" s="3"/>
      <c r="M21" s="1"/>
      <c r="N21" s="1"/>
      <c r="O21" s="1"/>
      <c r="P21" s="1"/>
    </row>
    <row r="22" spans="1:16" ht="15.6" x14ac:dyDescent="0.3">
      <c r="A22" s="1"/>
      <c r="B22" s="1"/>
      <c r="C22" s="1"/>
      <c r="D22" s="1"/>
      <c r="E22" s="1"/>
      <c r="F22" s="1"/>
      <c r="G22" s="1"/>
      <c r="H22" s="1"/>
      <c r="I22" s="1"/>
      <c r="J22" s="1"/>
      <c r="K22" s="1"/>
      <c r="L22" s="3"/>
      <c r="M22" s="1"/>
      <c r="N22" s="1"/>
      <c r="O22" s="1"/>
      <c r="P22" s="1"/>
    </row>
    <row r="23" spans="1:16" ht="15.6" x14ac:dyDescent="0.3">
      <c r="A23" s="1"/>
      <c r="B23" s="1"/>
      <c r="C23" s="1"/>
      <c r="D23" s="1"/>
      <c r="E23" s="1"/>
      <c r="F23" s="1"/>
      <c r="G23" s="1"/>
      <c r="H23" s="1"/>
      <c r="I23" s="1"/>
      <c r="J23" s="1"/>
      <c r="K23" s="1"/>
      <c r="L23" s="3"/>
      <c r="M23" s="1"/>
      <c r="N23" s="1"/>
      <c r="O23" s="1"/>
      <c r="P23" s="1"/>
    </row>
    <row r="24" spans="1:16" ht="15.6" x14ac:dyDescent="0.3">
      <c r="A24" s="1"/>
      <c r="B24" s="1"/>
      <c r="C24" s="1"/>
      <c r="D24" s="1"/>
      <c r="E24" s="1"/>
      <c r="F24" s="1"/>
      <c r="G24" s="1"/>
      <c r="H24" s="1"/>
      <c r="I24" s="1"/>
      <c r="J24" s="1"/>
      <c r="K24" s="1"/>
      <c r="L24" s="3"/>
      <c r="M24" s="1"/>
      <c r="N24" s="1"/>
      <c r="O24" s="1"/>
      <c r="P24" s="1"/>
    </row>
    <row r="25" spans="1:16" ht="15.6" x14ac:dyDescent="0.3">
      <c r="A25" s="1"/>
      <c r="B25" s="1"/>
      <c r="C25" s="1"/>
      <c r="D25" s="1"/>
      <c r="E25" s="1"/>
      <c r="F25" s="1"/>
      <c r="G25" s="1"/>
      <c r="H25" s="1"/>
      <c r="I25" s="1"/>
      <c r="J25" s="1"/>
      <c r="K25" s="1"/>
      <c r="L25" s="3"/>
      <c r="M25" s="1"/>
      <c r="N25" s="1"/>
      <c r="O25" s="1"/>
      <c r="P25" s="1"/>
    </row>
    <row r="26" spans="1:16" ht="15.6" x14ac:dyDescent="0.3">
      <c r="A26" s="1"/>
      <c r="B26" s="1"/>
      <c r="C26" s="1"/>
      <c r="D26" s="1"/>
      <c r="E26" s="1"/>
      <c r="F26" s="1"/>
      <c r="G26" s="1"/>
      <c r="H26" s="1"/>
      <c r="I26" s="1"/>
      <c r="J26" s="1"/>
      <c r="K26" s="1"/>
      <c r="L26" s="3"/>
      <c r="M26" s="1"/>
      <c r="N26" s="1"/>
      <c r="O26" s="1"/>
      <c r="P26" s="1"/>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12"/>
  <sheetViews>
    <sheetView tabSelected="1" zoomScale="120" zoomScaleNormal="120" workbookViewId="0">
      <pane ySplit="1125" topLeftCell="A2" activePane="bottomLeft"/>
      <selection activeCell="L1" sqref="L1:L1048576"/>
      <selection pane="bottomLeft" activeCell="Q2" sqref="Q2"/>
    </sheetView>
  </sheetViews>
  <sheetFormatPr baseColWidth="10" defaultRowHeight="14.4" x14ac:dyDescent="0.3"/>
  <cols>
    <col min="1" max="1" width="19.77734375" customWidth="1"/>
    <col min="2" max="2" width="24.33203125" customWidth="1"/>
    <col min="3" max="3" width="29.33203125" hidden="1" customWidth="1"/>
    <col min="4" max="4" width="22.77734375" hidden="1" customWidth="1"/>
    <col min="5" max="5" width="22.33203125" hidden="1" customWidth="1"/>
    <col min="6" max="6" width="22" hidden="1" customWidth="1"/>
    <col min="7" max="7" width="27.77734375" customWidth="1"/>
    <col min="8" max="8" width="0" hidden="1" customWidth="1"/>
    <col min="9" max="9" width="12.109375" hidden="1" customWidth="1"/>
    <col min="10" max="10" width="21.6640625" hidden="1" customWidth="1"/>
    <col min="11" max="11" width="13.6640625" bestFit="1" customWidth="1"/>
    <col min="12" max="12" width="13.6640625" style="101" bestFit="1" customWidth="1"/>
    <col min="13" max="13" width="19.33203125" bestFit="1" customWidth="1"/>
    <col min="15" max="15" width="20.33203125" customWidth="1"/>
    <col min="16" max="16" width="24.44140625" customWidth="1"/>
    <col min="17" max="17" width="11.5546875" style="71"/>
  </cols>
  <sheetData>
    <row r="1" spans="1:16" ht="31.8" thickBot="1" x14ac:dyDescent="0.35">
      <c r="A1" s="2" t="s">
        <v>15</v>
      </c>
      <c r="B1" s="40" t="s">
        <v>16</v>
      </c>
      <c r="C1" s="33" t="s">
        <v>17</v>
      </c>
      <c r="D1" s="41" t="s">
        <v>18</v>
      </c>
      <c r="E1" s="41" t="s">
        <v>19</v>
      </c>
      <c r="F1" s="41" t="s">
        <v>20</v>
      </c>
      <c r="G1" s="41" t="s">
        <v>21</v>
      </c>
      <c r="H1" s="34" t="s">
        <v>22</v>
      </c>
      <c r="I1" s="34" t="s">
        <v>23</v>
      </c>
      <c r="J1" s="33" t="s">
        <v>235</v>
      </c>
      <c r="K1" s="34" t="s">
        <v>236</v>
      </c>
      <c r="L1" s="63" t="s">
        <v>26</v>
      </c>
      <c r="M1" s="33" t="s">
        <v>237</v>
      </c>
      <c r="N1" s="34" t="s">
        <v>28</v>
      </c>
      <c r="O1" s="34" t="s">
        <v>29</v>
      </c>
      <c r="P1" s="33" t="s">
        <v>30</v>
      </c>
    </row>
    <row r="2" spans="1:16" ht="31.8" thickBot="1" x14ac:dyDescent="0.35">
      <c r="A2" s="1" t="s">
        <v>403</v>
      </c>
      <c r="B2" s="62" t="s">
        <v>43</v>
      </c>
      <c r="C2" s="42" t="s">
        <v>254</v>
      </c>
      <c r="D2" s="44" t="s">
        <v>255</v>
      </c>
      <c r="E2" s="44" t="s">
        <v>256</v>
      </c>
      <c r="F2" s="44" t="s">
        <v>257</v>
      </c>
      <c r="G2" s="17" t="s">
        <v>258</v>
      </c>
      <c r="H2" s="18" t="s">
        <v>259</v>
      </c>
      <c r="I2" s="18" t="s">
        <v>260</v>
      </c>
      <c r="J2" s="17" t="s">
        <v>261</v>
      </c>
      <c r="K2" s="18">
        <v>2025</v>
      </c>
      <c r="L2" s="72">
        <v>1250000</v>
      </c>
      <c r="M2" s="36" t="s">
        <v>164</v>
      </c>
      <c r="N2" s="18" t="s">
        <v>262</v>
      </c>
      <c r="O2" s="18">
        <v>704</v>
      </c>
      <c r="P2" s="17" t="s">
        <v>263</v>
      </c>
    </row>
    <row r="3" spans="1:16" ht="31.8" thickBot="1" x14ac:dyDescent="0.35">
      <c r="A3" s="1" t="s">
        <v>403</v>
      </c>
      <c r="B3" s="62" t="s">
        <v>264</v>
      </c>
      <c r="C3" s="43" t="s">
        <v>265</v>
      </c>
      <c r="D3" s="44" t="s">
        <v>255</v>
      </c>
      <c r="E3" s="44" t="s">
        <v>256</v>
      </c>
      <c r="F3" s="44" t="s">
        <v>257</v>
      </c>
      <c r="G3" s="17" t="s">
        <v>266</v>
      </c>
      <c r="H3" s="18" t="s">
        <v>267</v>
      </c>
      <c r="I3" s="18" t="s">
        <v>268</v>
      </c>
      <c r="J3" s="17" t="s">
        <v>261</v>
      </c>
      <c r="K3" s="18">
        <v>2025</v>
      </c>
      <c r="L3" s="73">
        <v>6250000</v>
      </c>
      <c r="M3" s="93" t="s">
        <v>164</v>
      </c>
      <c r="N3" s="18" t="s">
        <v>269</v>
      </c>
      <c r="O3" s="18">
        <v>2015</v>
      </c>
      <c r="P3" s="17" t="s">
        <v>263</v>
      </c>
    </row>
    <row r="4" spans="1:16" ht="39.6" thickBot="1" x14ac:dyDescent="0.35">
      <c r="A4" s="1" t="s">
        <v>403</v>
      </c>
      <c r="B4" s="62" t="s">
        <v>31</v>
      </c>
      <c r="C4" s="42" t="s">
        <v>270</v>
      </c>
      <c r="D4" s="44" t="s">
        <v>255</v>
      </c>
      <c r="E4" s="44" t="s">
        <v>256</v>
      </c>
      <c r="F4" s="44" t="s">
        <v>257</v>
      </c>
      <c r="G4" s="17" t="s">
        <v>271</v>
      </c>
      <c r="H4" s="18" t="s">
        <v>272</v>
      </c>
      <c r="I4" s="18" t="s">
        <v>273</v>
      </c>
      <c r="J4" s="17" t="s">
        <v>261</v>
      </c>
      <c r="K4" s="18">
        <v>2025</v>
      </c>
      <c r="L4" s="73">
        <v>1500000</v>
      </c>
      <c r="M4" s="94" t="s">
        <v>164</v>
      </c>
      <c r="N4" s="18" t="s">
        <v>262</v>
      </c>
      <c r="O4" s="18">
        <v>220</v>
      </c>
      <c r="P4" s="17" t="s">
        <v>263</v>
      </c>
    </row>
    <row r="5" spans="1:16" ht="24.6" thickBot="1" x14ac:dyDescent="0.35">
      <c r="A5" s="1" t="s">
        <v>403</v>
      </c>
      <c r="B5" s="62" t="s">
        <v>274</v>
      </c>
      <c r="C5" s="43" t="s">
        <v>275</v>
      </c>
      <c r="D5" s="44" t="s">
        <v>255</v>
      </c>
      <c r="E5" s="44" t="s">
        <v>256</v>
      </c>
      <c r="F5" s="44" t="s">
        <v>257</v>
      </c>
      <c r="G5" s="17" t="s">
        <v>276</v>
      </c>
      <c r="H5" s="18" t="s">
        <v>277</v>
      </c>
      <c r="I5" s="18" t="s">
        <v>278</v>
      </c>
      <c r="J5" s="17" t="s">
        <v>261</v>
      </c>
      <c r="K5" s="18">
        <v>2025</v>
      </c>
      <c r="L5" s="74">
        <v>249925.98</v>
      </c>
      <c r="M5" s="94" t="s">
        <v>164</v>
      </c>
      <c r="N5" s="18" t="s">
        <v>279</v>
      </c>
      <c r="O5" s="18">
        <v>65</v>
      </c>
      <c r="P5" s="17" t="s">
        <v>263</v>
      </c>
    </row>
    <row r="6" spans="1:16" ht="25.8" thickBot="1" x14ac:dyDescent="0.35">
      <c r="A6" s="1" t="s">
        <v>403</v>
      </c>
      <c r="B6" s="62" t="s">
        <v>280</v>
      </c>
      <c r="C6" s="42" t="s">
        <v>281</v>
      </c>
      <c r="D6" s="44" t="s">
        <v>255</v>
      </c>
      <c r="E6" s="44" t="s">
        <v>256</v>
      </c>
      <c r="F6" s="44" t="s">
        <v>257</v>
      </c>
      <c r="G6" s="17" t="s">
        <v>276</v>
      </c>
      <c r="H6" s="18" t="s">
        <v>282</v>
      </c>
      <c r="I6" s="18" t="s">
        <v>283</v>
      </c>
      <c r="J6" s="17" t="s">
        <v>261</v>
      </c>
      <c r="K6" s="18">
        <v>2025</v>
      </c>
      <c r="L6" s="75">
        <v>533451.02</v>
      </c>
      <c r="M6" s="94" t="s">
        <v>164</v>
      </c>
      <c r="N6" s="18" t="s">
        <v>262</v>
      </c>
      <c r="O6" s="18">
        <v>347</v>
      </c>
      <c r="P6" s="17" t="s">
        <v>263</v>
      </c>
    </row>
    <row r="7" spans="1:16" ht="39.6" thickBot="1" x14ac:dyDescent="0.35">
      <c r="A7" s="1" t="s">
        <v>403</v>
      </c>
      <c r="B7" s="62" t="s">
        <v>31</v>
      </c>
      <c r="C7" s="20" t="s">
        <v>284</v>
      </c>
      <c r="D7" s="44" t="s">
        <v>255</v>
      </c>
      <c r="E7" s="44" t="s">
        <v>256</v>
      </c>
      <c r="F7" s="44" t="s">
        <v>257</v>
      </c>
      <c r="G7" s="17" t="s">
        <v>285</v>
      </c>
      <c r="H7" s="18" t="s">
        <v>286</v>
      </c>
      <c r="I7" s="18" t="s">
        <v>287</v>
      </c>
      <c r="J7" s="17" t="s">
        <v>261</v>
      </c>
      <c r="K7" s="18">
        <v>2025</v>
      </c>
      <c r="L7" s="73">
        <v>950000</v>
      </c>
      <c r="M7" s="94" t="s">
        <v>164</v>
      </c>
      <c r="N7" s="18" t="s">
        <v>288</v>
      </c>
      <c r="O7" s="18">
        <v>400</v>
      </c>
      <c r="P7" s="17" t="s">
        <v>263</v>
      </c>
    </row>
    <row r="8" spans="1:16" ht="24.6" thickBot="1" x14ac:dyDescent="0.35">
      <c r="A8" s="1" t="s">
        <v>403</v>
      </c>
      <c r="B8" s="62" t="s">
        <v>31</v>
      </c>
      <c r="C8" s="17" t="s">
        <v>289</v>
      </c>
      <c r="D8" s="44" t="s">
        <v>255</v>
      </c>
      <c r="E8" s="44" t="s">
        <v>256</v>
      </c>
      <c r="F8" s="44" t="s">
        <v>257</v>
      </c>
      <c r="G8" s="17" t="s">
        <v>290</v>
      </c>
      <c r="H8" s="18" t="s">
        <v>291</v>
      </c>
      <c r="I8" s="18" t="s">
        <v>292</v>
      </c>
      <c r="J8" s="17" t="s">
        <v>261</v>
      </c>
      <c r="K8" s="18">
        <v>2025</v>
      </c>
      <c r="L8" s="76">
        <v>800000</v>
      </c>
      <c r="M8" s="94" t="s">
        <v>164</v>
      </c>
      <c r="N8" s="18" t="s">
        <v>262</v>
      </c>
      <c r="O8" s="18">
        <v>128</v>
      </c>
      <c r="P8" s="17" t="s">
        <v>263</v>
      </c>
    </row>
    <row r="9" spans="1:16" ht="31.8" thickBot="1" x14ac:dyDescent="0.35">
      <c r="A9" s="1" t="s">
        <v>403</v>
      </c>
      <c r="B9" s="62" t="s">
        <v>31</v>
      </c>
      <c r="C9" s="20" t="s">
        <v>293</v>
      </c>
      <c r="D9" s="44" t="s">
        <v>255</v>
      </c>
      <c r="E9" s="44" t="s">
        <v>256</v>
      </c>
      <c r="F9" s="44" t="s">
        <v>257</v>
      </c>
      <c r="G9" s="17" t="s">
        <v>294</v>
      </c>
      <c r="H9" s="18" t="s">
        <v>295</v>
      </c>
      <c r="I9" s="18" t="s">
        <v>296</v>
      </c>
      <c r="J9" s="17" t="s">
        <v>261</v>
      </c>
      <c r="K9" s="18">
        <v>2025</v>
      </c>
      <c r="L9" s="77">
        <v>800000</v>
      </c>
      <c r="M9" s="94" t="s">
        <v>164</v>
      </c>
      <c r="N9" s="18" t="s">
        <v>297</v>
      </c>
      <c r="O9" s="18">
        <v>58</v>
      </c>
      <c r="P9" s="17" t="s">
        <v>298</v>
      </c>
    </row>
    <row r="10" spans="1:16" ht="33.6" thickBot="1" x14ac:dyDescent="0.35">
      <c r="A10" s="1" t="s">
        <v>403</v>
      </c>
      <c r="B10" s="62" t="s">
        <v>299</v>
      </c>
      <c r="C10" s="17" t="s">
        <v>300</v>
      </c>
      <c r="D10" s="44" t="s">
        <v>255</v>
      </c>
      <c r="E10" s="44" t="s">
        <v>256</v>
      </c>
      <c r="F10" s="44" t="s">
        <v>257</v>
      </c>
      <c r="G10" s="17" t="s">
        <v>301</v>
      </c>
      <c r="H10" s="18" t="s">
        <v>302</v>
      </c>
      <c r="I10" s="18" t="s">
        <v>303</v>
      </c>
      <c r="J10" s="17" t="s">
        <v>261</v>
      </c>
      <c r="K10" s="18">
        <v>2025</v>
      </c>
      <c r="L10" s="73">
        <v>950000</v>
      </c>
      <c r="M10" s="94" t="s">
        <v>164</v>
      </c>
      <c r="N10" s="18" t="s">
        <v>262</v>
      </c>
      <c r="O10" s="18">
        <v>220</v>
      </c>
      <c r="P10" s="17" t="s">
        <v>263</v>
      </c>
    </row>
    <row r="11" spans="1:16" ht="39.6" thickBot="1" x14ac:dyDescent="0.35">
      <c r="A11" s="1" t="s">
        <v>403</v>
      </c>
      <c r="B11" s="62" t="s">
        <v>31</v>
      </c>
      <c r="C11" s="20" t="s">
        <v>304</v>
      </c>
      <c r="D11" s="44" t="s">
        <v>255</v>
      </c>
      <c r="E11" s="44" t="s">
        <v>256</v>
      </c>
      <c r="F11" s="44" t="s">
        <v>257</v>
      </c>
      <c r="G11" s="17" t="s">
        <v>305</v>
      </c>
      <c r="H11" s="18" t="s">
        <v>306</v>
      </c>
      <c r="I11" s="18" t="s">
        <v>307</v>
      </c>
      <c r="J11" s="17" t="s">
        <v>261</v>
      </c>
      <c r="K11" s="18">
        <v>2025</v>
      </c>
      <c r="L11" s="73">
        <v>950000</v>
      </c>
      <c r="M11" s="94" t="s">
        <v>164</v>
      </c>
      <c r="N11" s="18" t="s">
        <v>288</v>
      </c>
      <c r="O11" s="18">
        <v>260</v>
      </c>
      <c r="P11" s="17" t="s">
        <v>263</v>
      </c>
    </row>
    <row r="12" spans="1:16" ht="32.4" thickBot="1" x14ac:dyDescent="0.35">
      <c r="A12" s="1" t="s">
        <v>403</v>
      </c>
      <c r="B12" s="62" t="s">
        <v>31</v>
      </c>
      <c r="C12" s="17" t="s">
        <v>308</v>
      </c>
      <c r="D12" s="44" t="s">
        <v>255</v>
      </c>
      <c r="E12" s="44" t="s">
        <v>256</v>
      </c>
      <c r="F12" s="44" t="s">
        <v>257</v>
      </c>
      <c r="G12" s="17" t="s">
        <v>309</v>
      </c>
      <c r="H12" s="18" t="s">
        <v>310</v>
      </c>
      <c r="I12" s="18" t="s">
        <v>311</v>
      </c>
      <c r="J12" s="17" t="s">
        <v>261</v>
      </c>
      <c r="K12" s="18">
        <v>2025</v>
      </c>
      <c r="L12" s="73">
        <v>750000</v>
      </c>
      <c r="M12" s="94" t="s">
        <v>164</v>
      </c>
      <c r="N12" s="18" t="s">
        <v>312</v>
      </c>
      <c r="O12" s="18">
        <v>1000</v>
      </c>
      <c r="P12" s="17" t="s">
        <v>263</v>
      </c>
    </row>
    <row r="13" spans="1:16" ht="31.8" thickBot="1" x14ac:dyDescent="0.35">
      <c r="A13" s="1" t="s">
        <v>403</v>
      </c>
      <c r="B13" s="67" t="s">
        <v>31</v>
      </c>
      <c r="C13" s="47" t="s">
        <v>313</v>
      </c>
      <c r="D13" s="54" t="s">
        <v>255</v>
      </c>
      <c r="E13" s="54" t="s">
        <v>256</v>
      </c>
      <c r="F13" s="54" t="s">
        <v>257</v>
      </c>
      <c r="G13" s="48" t="s">
        <v>314</v>
      </c>
      <c r="H13" s="49" t="s">
        <v>315</v>
      </c>
      <c r="I13" s="49" t="s">
        <v>316</v>
      </c>
      <c r="J13" s="48" t="s">
        <v>261</v>
      </c>
      <c r="K13" s="49">
        <v>2025</v>
      </c>
      <c r="L13" s="73">
        <v>950000</v>
      </c>
      <c r="M13" s="95" t="s">
        <v>164</v>
      </c>
      <c r="N13" s="49" t="s">
        <v>288</v>
      </c>
      <c r="O13" s="49">
        <v>200</v>
      </c>
      <c r="P13" s="48" t="s">
        <v>263</v>
      </c>
    </row>
    <row r="14" spans="1:16" ht="27" thickBot="1" x14ac:dyDescent="0.35">
      <c r="A14" s="1" t="s">
        <v>403</v>
      </c>
      <c r="B14" s="68" t="s">
        <v>317</v>
      </c>
      <c r="C14" s="50" t="s">
        <v>318</v>
      </c>
      <c r="D14" s="54" t="s">
        <v>255</v>
      </c>
      <c r="E14" s="54" t="s">
        <v>256</v>
      </c>
      <c r="F14" s="54" t="s">
        <v>257</v>
      </c>
      <c r="G14" s="50" t="s">
        <v>319</v>
      </c>
      <c r="H14" s="51" t="s">
        <v>320</v>
      </c>
      <c r="I14" s="51" t="s">
        <v>321</v>
      </c>
      <c r="J14" s="50" t="s">
        <v>261</v>
      </c>
      <c r="K14" s="51">
        <v>2025</v>
      </c>
      <c r="L14" s="78">
        <v>4250000</v>
      </c>
      <c r="M14" s="96" t="s">
        <v>164</v>
      </c>
      <c r="N14" s="51" t="s">
        <v>322</v>
      </c>
      <c r="O14" s="51">
        <v>96</v>
      </c>
      <c r="P14" s="50" t="s">
        <v>263</v>
      </c>
    </row>
    <row r="15" spans="1:16" ht="31.8" thickBot="1" x14ac:dyDescent="0.35">
      <c r="A15" s="1" t="s">
        <v>403</v>
      </c>
      <c r="B15" s="68" t="s">
        <v>323</v>
      </c>
      <c r="C15" s="52" t="s">
        <v>324</v>
      </c>
      <c r="D15" s="54" t="s">
        <v>255</v>
      </c>
      <c r="E15" s="54" t="s">
        <v>256</v>
      </c>
      <c r="F15" s="54" t="s">
        <v>257</v>
      </c>
      <c r="G15" s="50" t="s">
        <v>325</v>
      </c>
      <c r="H15" s="51" t="s">
        <v>326</v>
      </c>
      <c r="I15" s="51" t="s">
        <v>327</v>
      </c>
      <c r="J15" s="50" t="s">
        <v>261</v>
      </c>
      <c r="K15" s="51">
        <v>2025</v>
      </c>
      <c r="L15" s="79">
        <v>800000</v>
      </c>
      <c r="M15" s="96" t="s">
        <v>164</v>
      </c>
      <c r="N15" s="51" t="s">
        <v>328</v>
      </c>
      <c r="O15" s="51">
        <v>126</v>
      </c>
      <c r="P15" s="53" t="s">
        <v>263</v>
      </c>
    </row>
    <row r="16" spans="1:16" ht="24.6" thickBot="1" x14ac:dyDescent="0.35">
      <c r="A16" s="1" t="s">
        <v>403</v>
      </c>
      <c r="B16" s="68" t="s">
        <v>329</v>
      </c>
      <c r="C16" s="50" t="s">
        <v>330</v>
      </c>
      <c r="D16" s="54" t="s">
        <v>255</v>
      </c>
      <c r="E16" s="54" t="s">
        <v>256</v>
      </c>
      <c r="F16" s="54" t="s">
        <v>257</v>
      </c>
      <c r="G16" s="50" t="s">
        <v>331</v>
      </c>
      <c r="H16" s="51" t="s">
        <v>332</v>
      </c>
      <c r="I16" s="51" t="s">
        <v>333</v>
      </c>
      <c r="J16" s="50" t="s">
        <v>261</v>
      </c>
      <c r="K16" s="51">
        <v>2025</v>
      </c>
      <c r="L16" s="80">
        <v>760974.8</v>
      </c>
      <c r="M16" s="96" t="s">
        <v>164</v>
      </c>
      <c r="N16" s="51" t="s">
        <v>334</v>
      </c>
      <c r="O16" s="51">
        <v>495</v>
      </c>
      <c r="P16" s="53" t="s">
        <v>263</v>
      </c>
    </row>
    <row r="17" spans="1:16" ht="24.6" thickBot="1" x14ac:dyDescent="0.35">
      <c r="A17" s="1" t="s">
        <v>403</v>
      </c>
      <c r="B17" s="68" t="s">
        <v>31</v>
      </c>
      <c r="C17" s="52" t="s">
        <v>335</v>
      </c>
      <c r="D17" s="54" t="s">
        <v>255</v>
      </c>
      <c r="E17" s="54" t="s">
        <v>256</v>
      </c>
      <c r="F17" s="54" t="s">
        <v>257</v>
      </c>
      <c r="G17" s="50" t="s">
        <v>336</v>
      </c>
      <c r="H17" s="51" t="s">
        <v>337</v>
      </c>
      <c r="I17" s="51" t="s">
        <v>338</v>
      </c>
      <c r="J17" s="50" t="s">
        <v>261</v>
      </c>
      <c r="K17" s="51">
        <v>2025</v>
      </c>
      <c r="L17" s="81">
        <v>800000</v>
      </c>
      <c r="M17" s="96" t="s">
        <v>164</v>
      </c>
      <c r="N17" s="51" t="s">
        <v>262</v>
      </c>
      <c r="O17" s="51">
        <v>384</v>
      </c>
      <c r="P17" s="53" t="s">
        <v>263</v>
      </c>
    </row>
    <row r="18" spans="1:16" ht="24" thickBot="1" x14ac:dyDescent="0.35">
      <c r="A18" s="1" t="s">
        <v>403</v>
      </c>
      <c r="B18" s="68" t="s">
        <v>339</v>
      </c>
      <c r="C18" s="50" t="s">
        <v>340</v>
      </c>
      <c r="D18" s="54" t="s">
        <v>255</v>
      </c>
      <c r="E18" s="54" t="s">
        <v>256</v>
      </c>
      <c r="F18" s="54" t="s">
        <v>257</v>
      </c>
      <c r="G18" s="50" t="s">
        <v>341</v>
      </c>
      <c r="H18" s="51" t="s">
        <v>342</v>
      </c>
      <c r="I18" s="51" t="s">
        <v>343</v>
      </c>
      <c r="J18" s="50" t="s">
        <v>261</v>
      </c>
      <c r="K18" s="51">
        <v>2025</v>
      </c>
      <c r="L18" s="73">
        <v>5500000</v>
      </c>
      <c r="M18" s="96" t="s">
        <v>164</v>
      </c>
      <c r="N18" s="51" t="s">
        <v>344</v>
      </c>
      <c r="O18" s="51">
        <v>413</v>
      </c>
      <c r="P18" s="53" t="s">
        <v>263</v>
      </c>
    </row>
    <row r="19" spans="1:16" ht="24" thickBot="1" x14ac:dyDescent="0.35">
      <c r="A19" s="1" t="s">
        <v>403</v>
      </c>
      <c r="B19" s="62" t="s">
        <v>31</v>
      </c>
      <c r="C19" s="20" t="s">
        <v>345</v>
      </c>
      <c r="D19" s="39" t="s">
        <v>255</v>
      </c>
      <c r="E19" s="39" t="s">
        <v>256</v>
      </c>
      <c r="F19" s="17" t="s">
        <v>346</v>
      </c>
      <c r="G19" s="17" t="s">
        <v>347</v>
      </c>
      <c r="H19" s="18" t="s">
        <v>348</v>
      </c>
      <c r="I19" s="18" t="s">
        <v>349</v>
      </c>
      <c r="J19" s="17" t="s">
        <v>261</v>
      </c>
      <c r="K19" s="18">
        <v>2025</v>
      </c>
      <c r="L19" s="82">
        <v>200000</v>
      </c>
      <c r="M19" s="94" t="s">
        <v>164</v>
      </c>
      <c r="N19" s="18" t="s">
        <v>350</v>
      </c>
      <c r="O19" s="18">
        <v>77</v>
      </c>
      <c r="P19" s="37" t="s">
        <v>263</v>
      </c>
    </row>
    <row r="20" spans="1:16" ht="24" thickBot="1" x14ac:dyDescent="0.35">
      <c r="A20" s="1" t="s">
        <v>403</v>
      </c>
      <c r="B20" s="62" t="s">
        <v>351</v>
      </c>
      <c r="C20" s="17" t="s">
        <v>352</v>
      </c>
      <c r="D20" s="39" t="s">
        <v>255</v>
      </c>
      <c r="E20" s="39" t="s">
        <v>256</v>
      </c>
      <c r="F20" s="38" t="s">
        <v>353</v>
      </c>
      <c r="G20" s="17" t="s">
        <v>354</v>
      </c>
      <c r="H20" s="18" t="s">
        <v>355</v>
      </c>
      <c r="I20" s="18" t="s">
        <v>356</v>
      </c>
      <c r="J20" s="17" t="s">
        <v>261</v>
      </c>
      <c r="K20" s="18">
        <v>2025</v>
      </c>
      <c r="L20" s="82">
        <v>650000</v>
      </c>
      <c r="M20" s="94" t="s">
        <v>164</v>
      </c>
      <c r="N20" s="18" t="s">
        <v>357</v>
      </c>
      <c r="O20" s="18">
        <v>48</v>
      </c>
      <c r="P20" s="37" t="s">
        <v>263</v>
      </c>
    </row>
    <row r="21" spans="1:16" ht="24" thickBot="1" x14ac:dyDescent="0.35">
      <c r="A21" s="1" t="s">
        <v>403</v>
      </c>
      <c r="B21" s="62" t="s">
        <v>31</v>
      </c>
      <c r="C21" s="20" t="s">
        <v>358</v>
      </c>
      <c r="D21" s="39" t="s">
        <v>255</v>
      </c>
      <c r="E21" s="39" t="s">
        <v>256</v>
      </c>
      <c r="F21" s="38" t="s">
        <v>353</v>
      </c>
      <c r="G21" s="17" t="s">
        <v>359</v>
      </c>
      <c r="H21" s="18" t="s">
        <v>360</v>
      </c>
      <c r="I21" s="18" t="s">
        <v>361</v>
      </c>
      <c r="J21" s="17" t="s">
        <v>261</v>
      </c>
      <c r="K21" s="18">
        <v>2025</v>
      </c>
      <c r="L21" s="76">
        <v>850000</v>
      </c>
      <c r="M21" s="94" t="s">
        <v>164</v>
      </c>
      <c r="N21" s="18" t="s">
        <v>362</v>
      </c>
      <c r="O21" s="18">
        <v>55</v>
      </c>
      <c r="P21" s="17" t="s">
        <v>363</v>
      </c>
    </row>
    <row r="22" spans="1:16" ht="40.799999999999997" thickBot="1" x14ac:dyDescent="0.35">
      <c r="A22" s="1" t="s">
        <v>403</v>
      </c>
      <c r="B22" s="62" t="s">
        <v>31</v>
      </c>
      <c r="C22" s="17" t="s">
        <v>364</v>
      </c>
      <c r="D22" s="17" t="s">
        <v>255</v>
      </c>
      <c r="E22" s="17" t="s">
        <v>256</v>
      </c>
      <c r="F22" s="37" t="s">
        <v>365</v>
      </c>
      <c r="G22" s="17" t="s">
        <v>366</v>
      </c>
      <c r="H22" s="18" t="s">
        <v>161</v>
      </c>
      <c r="I22" s="18" t="s">
        <v>367</v>
      </c>
      <c r="J22" s="17" t="s">
        <v>261</v>
      </c>
      <c r="K22" s="18">
        <v>2025</v>
      </c>
      <c r="L22" s="77">
        <v>2000000</v>
      </c>
      <c r="M22" s="94" t="s">
        <v>164</v>
      </c>
      <c r="N22" s="18" t="s">
        <v>368</v>
      </c>
      <c r="O22" s="18">
        <v>7726</v>
      </c>
      <c r="P22" s="17" t="s">
        <v>244</v>
      </c>
    </row>
    <row r="23" spans="1:16" ht="31.8" thickBot="1" x14ac:dyDescent="0.35">
      <c r="A23" s="1" t="s">
        <v>403</v>
      </c>
      <c r="B23" s="62" t="s">
        <v>31</v>
      </c>
      <c r="C23" s="20" t="s">
        <v>369</v>
      </c>
      <c r="D23" s="17" t="s">
        <v>255</v>
      </c>
      <c r="E23" s="17" t="s">
        <v>256</v>
      </c>
      <c r="F23" s="20" t="s">
        <v>370</v>
      </c>
      <c r="G23" s="17" t="s">
        <v>371</v>
      </c>
      <c r="H23" s="18" t="s">
        <v>372</v>
      </c>
      <c r="I23" s="18" t="s">
        <v>373</v>
      </c>
      <c r="J23" s="17" t="s">
        <v>261</v>
      </c>
      <c r="K23" s="18">
        <v>2025</v>
      </c>
      <c r="L23" s="77">
        <v>700000</v>
      </c>
      <c r="M23" s="94" t="s">
        <v>164</v>
      </c>
      <c r="N23" s="18" t="s">
        <v>368</v>
      </c>
      <c r="O23" s="18">
        <v>655</v>
      </c>
      <c r="P23" s="17" t="s">
        <v>244</v>
      </c>
    </row>
    <row r="24" spans="1:16" ht="47.4" thickBot="1" x14ac:dyDescent="0.35">
      <c r="A24" s="1" t="s">
        <v>403</v>
      </c>
      <c r="B24" s="62" t="s">
        <v>31</v>
      </c>
      <c r="C24" s="17" t="s">
        <v>374</v>
      </c>
      <c r="D24" s="17" t="s">
        <v>255</v>
      </c>
      <c r="E24" s="17" t="s">
        <v>256</v>
      </c>
      <c r="F24" s="17" t="s">
        <v>375</v>
      </c>
      <c r="G24" s="109" t="s">
        <v>376</v>
      </c>
      <c r="H24" s="18" t="s">
        <v>377</v>
      </c>
      <c r="I24" s="18" t="s">
        <v>378</v>
      </c>
      <c r="J24" s="17" t="s">
        <v>261</v>
      </c>
      <c r="K24" s="18">
        <v>2025</v>
      </c>
      <c r="L24" s="77">
        <v>3000000</v>
      </c>
      <c r="M24" s="94" t="s">
        <v>164</v>
      </c>
      <c r="N24" s="18" t="s">
        <v>40</v>
      </c>
      <c r="O24" s="18">
        <v>33726</v>
      </c>
      <c r="P24" s="17" t="s">
        <v>244</v>
      </c>
    </row>
    <row r="25" spans="1:16" ht="34.200000000000003" thickBot="1" x14ac:dyDescent="0.35">
      <c r="A25" s="1" t="s">
        <v>404</v>
      </c>
      <c r="B25" s="62" t="s">
        <v>31</v>
      </c>
      <c r="C25" s="20" t="s">
        <v>379</v>
      </c>
      <c r="D25" s="38" t="s">
        <v>380</v>
      </c>
      <c r="E25" s="38" t="s">
        <v>381</v>
      </c>
      <c r="F25" s="38" t="s">
        <v>382</v>
      </c>
      <c r="G25" s="17" t="s">
        <v>383</v>
      </c>
      <c r="H25" s="18">
        <v>16203.249</v>
      </c>
      <c r="I25" s="18">
        <v>-98.239180000000005</v>
      </c>
      <c r="J25" s="17" t="s">
        <v>384</v>
      </c>
      <c r="K25" s="18">
        <v>2025</v>
      </c>
      <c r="L25" s="77">
        <v>780925</v>
      </c>
      <c r="M25" s="94" t="s">
        <v>164</v>
      </c>
      <c r="N25" s="18" t="s">
        <v>385</v>
      </c>
      <c r="O25" s="19"/>
      <c r="P25" s="17" t="s">
        <v>386</v>
      </c>
    </row>
    <row r="26" spans="1:16" ht="34.799999999999997" thickBot="1" x14ac:dyDescent="0.35">
      <c r="A26" s="1" t="s">
        <v>404</v>
      </c>
      <c r="B26" s="62" t="s">
        <v>31</v>
      </c>
      <c r="C26" s="17" t="s">
        <v>387</v>
      </c>
      <c r="D26" s="38" t="s">
        <v>380</v>
      </c>
      <c r="E26" s="38" t="s">
        <v>381</v>
      </c>
      <c r="F26" s="38" t="s">
        <v>382</v>
      </c>
      <c r="G26" s="17" t="s">
        <v>388</v>
      </c>
      <c r="H26" s="18">
        <v>16209.01</v>
      </c>
      <c r="I26" s="18">
        <v>-98.334040000000002</v>
      </c>
      <c r="J26" s="17" t="s">
        <v>384</v>
      </c>
      <c r="K26" s="18">
        <v>2025</v>
      </c>
      <c r="L26" s="76">
        <v>800000</v>
      </c>
      <c r="M26" s="94" t="s">
        <v>164</v>
      </c>
      <c r="N26" s="18" t="s">
        <v>389</v>
      </c>
      <c r="O26" s="18">
        <v>160</v>
      </c>
      <c r="P26" s="17" t="s">
        <v>386</v>
      </c>
    </row>
    <row r="27" spans="1:16" ht="31.8" thickBot="1" x14ac:dyDescent="0.35">
      <c r="A27" s="1" t="s">
        <v>404</v>
      </c>
      <c r="B27" s="62" t="s">
        <v>31</v>
      </c>
      <c r="C27" s="20" t="s">
        <v>390</v>
      </c>
      <c r="D27" s="38" t="s">
        <v>380</v>
      </c>
      <c r="E27" s="38" t="s">
        <v>381</v>
      </c>
      <c r="F27" s="38" t="s">
        <v>382</v>
      </c>
      <c r="G27" s="17" t="s">
        <v>391</v>
      </c>
      <c r="H27" s="18" t="s">
        <v>392</v>
      </c>
      <c r="I27" s="18" t="s">
        <v>393</v>
      </c>
      <c r="J27" s="17" t="s">
        <v>384</v>
      </c>
      <c r="K27" s="18">
        <v>2025</v>
      </c>
      <c r="L27" s="76">
        <v>1120000</v>
      </c>
      <c r="M27" s="94" t="s">
        <v>164</v>
      </c>
      <c r="N27" s="18" t="s">
        <v>394</v>
      </c>
      <c r="O27" s="18">
        <v>160</v>
      </c>
      <c r="P27" s="17" t="s">
        <v>386</v>
      </c>
    </row>
    <row r="28" spans="1:16" ht="25.8" thickBot="1" x14ac:dyDescent="0.35">
      <c r="A28" s="1" t="s">
        <v>404</v>
      </c>
      <c r="B28" s="62" t="s">
        <v>31</v>
      </c>
      <c r="C28" s="17" t="s">
        <v>395</v>
      </c>
      <c r="D28" s="38" t="s">
        <v>380</v>
      </c>
      <c r="E28" s="38" t="s">
        <v>381</v>
      </c>
      <c r="F28" s="38" t="s">
        <v>382</v>
      </c>
      <c r="G28" s="17" t="s">
        <v>396</v>
      </c>
      <c r="H28" s="18" t="s">
        <v>397</v>
      </c>
      <c r="I28" s="18" t="s">
        <v>398</v>
      </c>
      <c r="J28" s="17" t="s">
        <v>384</v>
      </c>
      <c r="K28" s="18">
        <v>2025</v>
      </c>
      <c r="L28" s="76">
        <v>1120000</v>
      </c>
      <c r="M28" s="94" t="s">
        <v>164</v>
      </c>
      <c r="N28" s="18" t="s">
        <v>399</v>
      </c>
      <c r="O28" s="18">
        <v>404</v>
      </c>
      <c r="P28" s="17" t="s">
        <v>386</v>
      </c>
    </row>
    <row r="29" spans="1:16" ht="25.8" thickBot="1" x14ac:dyDescent="0.35">
      <c r="A29" s="1" t="s">
        <v>404</v>
      </c>
      <c r="B29" s="62" t="s">
        <v>31</v>
      </c>
      <c r="C29" s="20" t="s">
        <v>395</v>
      </c>
      <c r="D29" s="38" t="s">
        <v>380</v>
      </c>
      <c r="E29" s="38" t="s">
        <v>381</v>
      </c>
      <c r="F29" s="38" t="s">
        <v>382</v>
      </c>
      <c r="G29" s="17" t="s">
        <v>400</v>
      </c>
      <c r="H29" s="18" t="s">
        <v>401</v>
      </c>
      <c r="I29" s="18" t="s">
        <v>402</v>
      </c>
      <c r="J29" s="17" t="s">
        <v>384</v>
      </c>
      <c r="K29" s="18">
        <v>2025</v>
      </c>
      <c r="L29" s="76">
        <v>1120000</v>
      </c>
      <c r="M29" s="94" t="s">
        <v>164</v>
      </c>
      <c r="N29" s="18" t="s">
        <v>399</v>
      </c>
      <c r="O29" s="18">
        <v>404</v>
      </c>
      <c r="P29" s="17" t="s">
        <v>386</v>
      </c>
    </row>
    <row r="30" spans="1:16" ht="39.6" thickBot="1" x14ac:dyDescent="0.35">
      <c r="A30" s="1" t="s">
        <v>404</v>
      </c>
      <c r="B30" s="61" t="s">
        <v>31</v>
      </c>
      <c r="C30" s="42" t="s">
        <v>405</v>
      </c>
      <c r="D30" s="44" t="s">
        <v>380</v>
      </c>
      <c r="E30" s="44" t="s">
        <v>381</v>
      </c>
      <c r="F30" s="44" t="s">
        <v>382</v>
      </c>
      <c r="G30" s="17" t="s">
        <v>406</v>
      </c>
      <c r="H30" s="55" t="s">
        <v>401</v>
      </c>
      <c r="I30" s="55" t="s">
        <v>402</v>
      </c>
      <c r="J30" s="17" t="s">
        <v>384</v>
      </c>
      <c r="K30" s="18">
        <v>2025</v>
      </c>
      <c r="L30" s="76">
        <v>1120000</v>
      </c>
      <c r="M30" s="94" t="s">
        <v>164</v>
      </c>
      <c r="N30" s="18" t="s">
        <v>399</v>
      </c>
      <c r="O30" s="55">
        <v>404</v>
      </c>
      <c r="P30" s="17" t="s">
        <v>386</v>
      </c>
    </row>
    <row r="31" spans="1:16" ht="31.8" thickBot="1" x14ac:dyDescent="0.35">
      <c r="A31" s="1" t="s">
        <v>404</v>
      </c>
      <c r="B31" s="61" t="s">
        <v>31</v>
      </c>
      <c r="C31" s="43" t="s">
        <v>407</v>
      </c>
      <c r="D31" s="44" t="s">
        <v>380</v>
      </c>
      <c r="E31" s="44" t="s">
        <v>381</v>
      </c>
      <c r="F31" s="44" t="s">
        <v>382</v>
      </c>
      <c r="G31" s="17" t="s">
        <v>408</v>
      </c>
      <c r="H31" s="55" t="s">
        <v>272</v>
      </c>
      <c r="I31" s="55" t="s">
        <v>273</v>
      </c>
      <c r="J31" s="17" t="s">
        <v>384</v>
      </c>
      <c r="K31" s="18">
        <v>2025</v>
      </c>
      <c r="L31" s="76">
        <v>1120000</v>
      </c>
      <c r="M31" s="94" t="s">
        <v>164</v>
      </c>
      <c r="N31" s="18" t="s">
        <v>399</v>
      </c>
      <c r="O31" s="55">
        <v>220</v>
      </c>
      <c r="P31" s="17" t="s">
        <v>386</v>
      </c>
    </row>
    <row r="32" spans="1:16" ht="31.8" thickBot="1" x14ac:dyDescent="0.35">
      <c r="A32" s="1" t="s">
        <v>404</v>
      </c>
      <c r="B32" s="61" t="s">
        <v>31</v>
      </c>
      <c r="C32" s="42" t="s">
        <v>409</v>
      </c>
      <c r="D32" s="44" t="s">
        <v>380</v>
      </c>
      <c r="E32" s="44" t="s">
        <v>381</v>
      </c>
      <c r="F32" s="44" t="s">
        <v>382</v>
      </c>
      <c r="G32" s="17" t="s">
        <v>410</v>
      </c>
      <c r="H32" s="55" t="s">
        <v>295</v>
      </c>
      <c r="I32" s="55" t="s">
        <v>411</v>
      </c>
      <c r="J32" s="17" t="s">
        <v>384</v>
      </c>
      <c r="K32" s="18">
        <v>2025</v>
      </c>
      <c r="L32" s="76">
        <v>3192000</v>
      </c>
      <c r="M32" s="94" t="s">
        <v>164</v>
      </c>
      <c r="N32" s="18" t="s">
        <v>412</v>
      </c>
      <c r="O32" s="55">
        <v>440</v>
      </c>
      <c r="P32" s="17" t="s">
        <v>386</v>
      </c>
    </row>
    <row r="33" spans="1:16" ht="39.6" thickBot="1" x14ac:dyDescent="0.35">
      <c r="A33" s="1" t="s">
        <v>404</v>
      </c>
      <c r="B33" s="61" t="s">
        <v>31</v>
      </c>
      <c r="C33" s="43" t="s">
        <v>413</v>
      </c>
      <c r="D33" s="44" t="s">
        <v>380</v>
      </c>
      <c r="E33" s="44" t="s">
        <v>381</v>
      </c>
      <c r="F33" s="44" t="s">
        <v>382</v>
      </c>
      <c r="G33" s="17" t="s">
        <v>414</v>
      </c>
      <c r="H33" s="55" t="s">
        <v>415</v>
      </c>
      <c r="I33" s="55" t="s">
        <v>416</v>
      </c>
      <c r="J33" s="17" t="s">
        <v>384</v>
      </c>
      <c r="K33" s="18">
        <v>2025</v>
      </c>
      <c r="L33" s="76">
        <v>2800000</v>
      </c>
      <c r="M33" s="94" t="s">
        <v>164</v>
      </c>
      <c r="N33" s="18" t="s">
        <v>417</v>
      </c>
      <c r="O33" s="55">
        <v>440</v>
      </c>
      <c r="P33" s="17" t="s">
        <v>386</v>
      </c>
    </row>
    <row r="34" spans="1:16" ht="39.6" thickBot="1" x14ac:dyDescent="0.35">
      <c r="A34" s="1" t="s">
        <v>404</v>
      </c>
      <c r="B34" s="61" t="s">
        <v>31</v>
      </c>
      <c r="C34" s="42" t="s">
        <v>418</v>
      </c>
      <c r="D34" s="44" t="s">
        <v>380</v>
      </c>
      <c r="E34" s="44" t="s">
        <v>381</v>
      </c>
      <c r="F34" s="44" t="s">
        <v>382</v>
      </c>
      <c r="G34" s="17" t="s">
        <v>419</v>
      </c>
      <c r="H34" s="55" t="s">
        <v>420</v>
      </c>
      <c r="I34" s="55" t="s">
        <v>421</v>
      </c>
      <c r="J34" s="17" t="s">
        <v>384</v>
      </c>
      <c r="K34" s="18">
        <v>2025</v>
      </c>
      <c r="L34" s="76">
        <v>2240000</v>
      </c>
      <c r="M34" s="94" t="s">
        <v>164</v>
      </c>
      <c r="N34" s="18" t="s">
        <v>422</v>
      </c>
      <c r="O34" s="55">
        <v>540</v>
      </c>
      <c r="P34" s="17" t="s">
        <v>386</v>
      </c>
    </row>
    <row r="35" spans="1:16" ht="39.6" thickBot="1" x14ac:dyDescent="0.35">
      <c r="A35" s="1" t="s">
        <v>404</v>
      </c>
      <c r="B35" s="61" t="s">
        <v>31</v>
      </c>
      <c r="C35" s="43" t="s">
        <v>418</v>
      </c>
      <c r="D35" s="44" t="s">
        <v>380</v>
      </c>
      <c r="E35" s="44" t="s">
        <v>381</v>
      </c>
      <c r="F35" s="44" t="s">
        <v>382</v>
      </c>
      <c r="G35" s="17" t="s">
        <v>423</v>
      </c>
      <c r="H35" s="55" t="s">
        <v>420</v>
      </c>
      <c r="I35" s="55" t="s">
        <v>421</v>
      </c>
      <c r="J35" s="17" t="s">
        <v>384</v>
      </c>
      <c r="K35" s="18">
        <v>2025</v>
      </c>
      <c r="L35" s="76">
        <v>2240000</v>
      </c>
      <c r="M35" s="94" t="s">
        <v>164</v>
      </c>
      <c r="N35" s="18" t="s">
        <v>422</v>
      </c>
      <c r="O35" s="55">
        <v>540</v>
      </c>
      <c r="P35" s="17" t="s">
        <v>386</v>
      </c>
    </row>
    <row r="36" spans="1:16" ht="39.6" thickBot="1" x14ac:dyDescent="0.35">
      <c r="A36" s="1" t="s">
        <v>404</v>
      </c>
      <c r="B36" s="61" t="s">
        <v>31</v>
      </c>
      <c r="C36" s="42" t="s">
        <v>418</v>
      </c>
      <c r="D36" s="44" t="s">
        <v>380</v>
      </c>
      <c r="E36" s="44" t="s">
        <v>381</v>
      </c>
      <c r="F36" s="44" t="s">
        <v>382</v>
      </c>
      <c r="G36" s="17" t="s">
        <v>424</v>
      </c>
      <c r="H36" s="55" t="s">
        <v>420</v>
      </c>
      <c r="I36" s="55" t="s">
        <v>421</v>
      </c>
      <c r="J36" s="17" t="s">
        <v>384</v>
      </c>
      <c r="K36" s="18">
        <v>2025</v>
      </c>
      <c r="L36" s="76">
        <v>2240000</v>
      </c>
      <c r="M36" s="94" t="s">
        <v>164</v>
      </c>
      <c r="N36" s="18" t="s">
        <v>422</v>
      </c>
      <c r="O36" s="55">
        <v>540</v>
      </c>
      <c r="P36" s="17" t="s">
        <v>386</v>
      </c>
    </row>
    <row r="37" spans="1:16" ht="33.6" thickBot="1" x14ac:dyDescent="0.35">
      <c r="A37" s="1" t="s">
        <v>404</v>
      </c>
      <c r="B37" s="62" t="s">
        <v>425</v>
      </c>
      <c r="C37" s="20" t="s">
        <v>426</v>
      </c>
      <c r="D37" s="46" t="s">
        <v>380</v>
      </c>
      <c r="E37" s="45" t="s">
        <v>381</v>
      </c>
      <c r="F37" s="45" t="s">
        <v>382</v>
      </c>
      <c r="G37" s="17" t="s">
        <v>427</v>
      </c>
      <c r="H37" s="18" t="s">
        <v>428</v>
      </c>
      <c r="I37" s="18" t="s">
        <v>429</v>
      </c>
      <c r="J37" s="17" t="s">
        <v>384</v>
      </c>
      <c r="K37" s="18">
        <v>2025</v>
      </c>
      <c r="L37" s="74">
        <v>2667255.12</v>
      </c>
      <c r="M37" s="94" t="s">
        <v>164</v>
      </c>
      <c r="N37" s="18" t="s">
        <v>430</v>
      </c>
      <c r="O37" s="18">
        <v>1735</v>
      </c>
      <c r="P37" s="17" t="s">
        <v>386</v>
      </c>
    </row>
    <row r="38" spans="1:16" ht="40.799999999999997" thickBot="1" x14ac:dyDescent="0.35">
      <c r="A38" s="1" t="s">
        <v>404</v>
      </c>
      <c r="B38" s="62" t="s">
        <v>431</v>
      </c>
      <c r="C38" s="20" t="s">
        <v>432</v>
      </c>
      <c r="D38" s="46" t="s">
        <v>380</v>
      </c>
      <c r="E38" s="45" t="s">
        <v>381</v>
      </c>
      <c r="F38" s="45" t="s">
        <v>382</v>
      </c>
      <c r="G38" s="17" t="s">
        <v>433</v>
      </c>
      <c r="H38" s="18" t="s">
        <v>434</v>
      </c>
      <c r="I38" s="18" t="s">
        <v>435</v>
      </c>
      <c r="J38" s="17" t="s">
        <v>384</v>
      </c>
      <c r="K38" s="18">
        <v>2025</v>
      </c>
      <c r="L38" s="75">
        <v>1099185.83</v>
      </c>
      <c r="M38" s="94" t="s">
        <v>164</v>
      </c>
      <c r="N38" s="18" t="s">
        <v>436</v>
      </c>
      <c r="O38" s="18">
        <v>715</v>
      </c>
      <c r="P38" s="17" t="s">
        <v>386</v>
      </c>
    </row>
    <row r="39" spans="1:16" ht="19.8" thickBot="1" x14ac:dyDescent="0.35">
      <c r="A39" s="1" t="s">
        <v>404</v>
      </c>
      <c r="B39" s="62" t="s">
        <v>437</v>
      </c>
      <c r="C39" s="17" t="s">
        <v>438</v>
      </c>
      <c r="D39" s="46" t="s">
        <v>380</v>
      </c>
      <c r="E39" s="45" t="s">
        <v>381</v>
      </c>
      <c r="F39" s="45" t="s">
        <v>382</v>
      </c>
      <c r="G39" s="17" t="s">
        <v>439</v>
      </c>
      <c r="H39" s="18" t="s">
        <v>440</v>
      </c>
      <c r="I39" s="18" t="s">
        <v>441</v>
      </c>
      <c r="J39" s="17" t="s">
        <v>384</v>
      </c>
      <c r="K39" s="18">
        <v>2025</v>
      </c>
      <c r="L39" s="75">
        <v>132209.76</v>
      </c>
      <c r="M39" s="94" t="s">
        <v>164</v>
      </c>
      <c r="N39" s="37" t="s">
        <v>436</v>
      </c>
      <c r="O39" s="18">
        <v>86</v>
      </c>
      <c r="P39" s="17" t="s">
        <v>386</v>
      </c>
    </row>
    <row r="40" spans="1:16" ht="24" thickBot="1" x14ac:dyDescent="0.35">
      <c r="A40" s="1" t="s">
        <v>404</v>
      </c>
      <c r="B40" s="62" t="s">
        <v>442</v>
      </c>
      <c r="C40" s="20" t="s">
        <v>443</v>
      </c>
      <c r="D40" s="46" t="s">
        <v>380</v>
      </c>
      <c r="E40" s="45" t="s">
        <v>381</v>
      </c>
      <c r="F40" s="45" t="s">
        <v>382</v>
      </c>
      <c r="G40" s="17" t="s">
        <v>444</v>
      </c>
      <c r="H40" s="18" t="s">
        <v>445</v>
      </c>
      <c r="I40" s="18" t="s">
        <v>446</v>
      </c>
      <c r="J40" s="17" t="s">
        <v>384</v>
      </c>
      <c r="K40" s="18">
        <v>2025</v>
      </c>
      <c r="L40" s="77">
        <f>200000+57130.78+150000</f>
        <v>407130.78</v>
      </c>
      <c r="M40" s="94" t="s">
        <v>164</v>
      </c>
      <c r="N40" s="18" t="s">
        <v>362</v>
      </c>
      <c r="O40" s="18">
        <v>66</v>
      </c>
      <c r="P40" s="17" t="s">
        <v>363</v>
      </c>
    </row>
    <row r="41" spans="1:16" ht="25.8" thickBot="1" x14ac:dyDescent="0.35">
      <c r="A41" s="1" t="s">
        <v>404</v>
      </c>
      <c r="B41" s="62" t="s">
        <v>447</v>
      </c>
      <c r="C41" s="17" t="s">
        <v>448</v>
      </c>
      <c r="D41" s="46" t="s">
        <v>380</v>
      </c>
      <c r="E41" s="45" t="s">
        <v>381</v>
      </c>
      <c r="F41" s="45" t="s">
        <v>382</v>
      </c>
      <c r="G41" s="17" t="s">
        <v>449</v>
      </c>
      <c r="H41" s="18" t="s">
        <v>450</v>
      </c>
      <c r="I41" s="18" t="s">
        <v>451</v>
      </c>
      <c r="J41" s="17" t="s">
        <v>384</v>
      </c>
      <c r="K41" s="18">
        <v>2025</v>
      </c>
      <c r="L41" s="75">
        <v>269911.18</v>
      </c>
      <c r="M41" s="94" t="s">
        <v>164</v>
      </c>
      <c r="N41" s="18" t="s">
        <v>452</v>
      </c>
      <c r="O41" s="18">
        <v>78</v>
      </c>
      <c r="P41" s="17" t="s">
        <v>386</v>
      </c>
    </row>
    <row r="42" spans="1:16" ht="32.4" thickBot="1" x14ac:dyDescent="0.35">
      <c r="A42" s="1" t="s">
        <v>404</v>
      </c>
      <c r="B42" s="62" t="s">
        <v>453</v>
      </c>
      <c r="C42" s="17" t="s">
        <v>454</v>
      </c>
      <c r="D42" s="46" t="s">
        <v>380</v>
      </c>
      <c r="E42" s="45" t="s">
        <v>381</v>
      </c>
      <c r="F42" s="45" t="s">
        <v>382</v>
      </c>
      <c r="G42" s="17" t="s">
        <v>455</v>
      </c>
      <c r="H42" s="18" t="s">
        <v>456</v>
      </c>
      <c r="I42" s="18" t="s">
        <v>457</v>
      </c>
      <c r="J42" s="17" t="s">
        <v>384</v>
      </c>
      <c r="K42" s="18">
        <v>2025</v>
      </c>
      <c r="L42" s="83">
        <v>345240</v>
      </c>
      <c r="M42" s="94" t="s">
        <v>164</v>
      </c>
      <c r="N42" s="18" t="s">
        <v>452</v>
      </c>
      <c r="O42" s="18">
        <v>127</v>
      </c>
      <c r="P42" s="17" t="s">
        <v>386</v>
      </c>
    </row>
    <row r="43" spans="1:16" ht="25.8" thickBot="1" x14ac:dyDescent="0.35">
      <c r="A43" s="1" t="s">
        <v>404</v>
      </c>
      <c r="B43" s="62" t="s">
        <v>274</v>
      </c>
      <c r="C43" s="20" t="s">
        <v>458</v>
      </c>
      <c r="D43" s="46" t="s">
        <v>380</v>
      </c>
      <c r="E43" s="45" t="s">
        <v>381</v>
      </c>
      <c r="F43" s="45" t="s">
        <v>382</v>
      </c>
      <c r="G43" s="17" t="s">
        <v>459</v>
      </c>
      <c r="H43" s="18" t="s">
        <v>460</v>
      </c>
      <c r="I43" s="18" t="s">
        <v>461</v>
      </c>
      <c r="J43" s="17" t="s">
        <v>384</v>
      </c>
      <c r="K43" s="18">
        <v>2025</v>
      </c>
      <c r="L43" s="83">
        <v>1120000</v>
      </c>
      <c r="M43" s="94" t="s">
        <v>164</v>
      </c>
      <c r="N43" s="18" t="s">
        <v>399</v>
      </c>
      <c r="O43" s="18">
        <v>65</v>
      </c>
      <c r="P43" s="17" t="s">
        <v>386</v>
      </c>
    </row>
    <row r="44" spans="1:16" ht="31.8" thickBot="1" x14ac:dyDescent="0.35">
      <c r="A44" s="1" t="s">
        <v>404</v>
      </c>
      <c r="B44" s="62" t="s">
        <v>462</v>
      </c>
      <c r="C44" s="17" t="s">
        <v>463</v>
      </c>
      <c r="D44" s="46" t="s">
        <v>380</v>
      </c>
      <c r="E44" s="45" t="s">
        <v>381</v>
      </c>
      <c r="F44" s="45" t="s">
        <v>382</v>
      </c>
      <c r="G44" s="17" t="s">
        <v>464</v>
      </c>
      <c r="H44" s="18" t="s">
        <v>465</v>
      </c>
      <c r="I44" s="18" t="s">
        <v>466</v>
      </c>
      <c r="J44" s="17" t="s">
        <v>384</v>
      </c>
      <c r="K44" s="18">
        <v>2025</v>
      </c>
      <c r="L44" s="83">
        <v>980000</v>
      </c>
      <c r="M44" s="94" t="s">
        <v>164</v>
      </c>
      <c r="N44" s="18" t="s">
        <v>467</v>
      </c>
      <c r="O44" s="18">
        <v>334</v>
      </c>
      <c r="P44" s="17" t="s">
        <v>263</v>
      </c>
    </row>
    <row r="45" spans="1:16" ht="19.8" thickBot="1" x14ac:dyDescent="0.35">
      <c r="A45" s="1" t="s">
        <v>404</v>
      </c>
      <c r="B45" s="62" t="s">
        <v>468</v>
      </c>
      <c r="C45" s="20" t="s">
        <v>469</v>
      </c>
      <c r="D45" s="46" t="s">
        <v>380</v>
      </c>
      <c r="E45" s="45" t="s">
        <v>381</v>
      </c>
      <c r="F45" s="45" t="s">
        <v>382</v>
      </c>
      <c r="G45" s="17" t="s">
        <v>470</v>
      </c>
      <c r="H45" s="18" t="s">
        <v>471</v>
      </c>
      <c r="I45" s="18" t="s">
        <v>472</v>
      </c>
      <c r="J45" s="17" t="s">
        <v>384</v>
      </c>
      <c r="K45" s="18">
        <v>2025</v>
      </c>
      <c r="L45" s="98">
        <v>223791.5</v>
      </c>
      <c r="M45" s="94" t="s">
        <v>164</v>
      </c>
      <c r="N45" s="18" t="s">
        <v>417</v>
      </c>
      <c r="O45" s="18">
        <v>48</v>
      </c>
      <c r="P45" s="17" t="s">
        <v>386</v>
      </c>
    </row>
    <row r="46" spans="1:16" ht="19.8" thickBot="1" x14ac:dyDescent="0.35">
      <c r="A46" s="1" t="s">
        <v>404</v>
      </c>
      <c r="B46" s="62" t="s">
        <v>31</v>
      </c>
      <c r="C46" s="17" t="s">
        <v>473</v>
      </c>
      <c r="D46" s="46" t="s">
        <v>380</v>
      </c>
      <c r="E46" s="45" t="s">
        <v>381</v>
      </c>
      <c r="F46" s="45" t="s">
        <v>382</v>
      </c>
      <c r="G46" s="17" t="s">
        <v>474</v>
      </c>
      <c r="H46" s="18" t="s">
        <v>392</v>
      </c>
      <c r="I46" s="18" t="s">
        <v>475</v>
      </c>
      <c r="J46" s="17" t="s">
        <v>384</v>
      </c>
      <c r="K46" s="18">
        <v>2025</v>
      </c>
      <c r="L46" s="87">
        <v>800000</v>
      </c>
      <c r="M46" s="94" t="s">
        <v>164</v>
      </c>
      <c r="N46" s="18" t="s">
        <v>399</v>
      </c>
      <c r="O46" s="18">
        <v>400</v>
      </c>
      <c r="P46" s="17" t="s">
        <v>386</v>
      </c>
    </row>
    <row r="47" spans="1:16" ht="31.8" thickBot="1" x14ac:dyDescent="0.35">
      <c r="A47" s="1" t="s">
        <v>404</v>
      </c>
      <c r="B47" s="62" t="s">
        <v>31</v>
      </c>
      <c r="C47" s="20" t="s">
        <v>476</v>
      </c>
      <c r="D47" s="46" t="s">
        <v>380</v>
      </c>
      <c r="E47" s="45" t="s">
        <v>381</v>
      </c>
      <c r="F47" s="45" t="s">
        <v>382</v>
      </c>
      <c r="G47" s="17" t="s">
        <v>477</v>
      </c>
      <c r="H47" s="18" t="s">
        <v>478</v>
      </c>
      <c r="I47" s="18" t="s">
        <v>292</v>
      </c>
      <c r="J47" s="17" t="s">
        <v>384</v>
      </c>
      <c r="K47" s="18">
        <v>2025</v>
      </c>
      <c r="L47" s="87">
        <v>280000</v>
      </c>
      <c r="M47" s="94" t="s">
        <v>164</v>
      </c>
      <c r="N47" s="18" t="s">
        <v>479</v>
      </c>
      <c r="O47" s="18">
        <v>655</v>
      </c>
      <c r="P47" s="17" t="s">
        <v>386</v>
      </c>
    </row>
    <row r="48" spans="1:16" ht="31.8" thickBot="1" x14ac:dyDescent="0.35">
      <c r="A48" s="1" t="s">
        <v>404</v>
      </c>
      <c r="B48" s="62" t="s">
        <v>31</v>
      </c>
      <c r="C48" s="17" t="s">
        <v>480</v>
      </c>
      <c r="D48" s="46" t="s">
        <v>380</v>
      </c>
      <c r="E48" s="45" t="s">
        <v>381</v>
      </c>
      <c r="F48" s="45" t="s">
        <v>382</v>
      </c>
      <c r="G48" s="17" t="s">
        <v>481</v>
      </c>
      <c r="H48" s="18" t="s">
        <v>482</v>
      </c>
      <c r="I48" s="18" t="s">
        <v>483</v>
      </c>
      <c r="J48" s="17" t="s">
        <v>384</v>
      </c>
      <c r="K48" s="18">
        <v>2025</v>
      </c>
      <c r="L48" s="87">
        <v>800000</v>
      </c>
      <c r="M48" s="94" t="s">
        <v>164</v>
      </c>
      <c r="N48" s="18" t="s">
        <v>399</v>
      </c>
      <c r="O48" s="18">
        <v>230</v>
      </c>
      <c r="P48" s="17" t="s">
        <v>386</v>
      </c>
    </row>
    <row r="49" spans="1:17" ht="31.8" thickBot="1" x14ac:dyDescent="0.35">
      <c r="A49" s="1" t="s">
        <v>404</v>
      </c>
      <c r="B49" s="62" t="s">
        <v>31</v>
      </c>
      <c r="C49" s="20" t="s">
        <v>484</v>
      </c>
      <c r="D49" s="46" t="s">
        <v>380</v>
      </c>
      <c r="E49" s="45" t="s">
        <v>381</v>
      </c>
      <c r="F49" s="45" t="s">
        <v>382</v>
      </c>
      <c r="G49" s="17" t="s">
        <v>485</v>
      </c>
      <c r="H49" s="18" t="s">
        <v>486</v>
      </c>
      <c r="I49" s="18" t="s">
        <v>487</v>
      </c>
      <c r="J49" s="17" t="s">
        <v>384</v>
      </c>
      <c r="K49" s="18">
        <v>2025</v>
      </c>
      <c r="L49" s="87">
        <v>800000</v>
      </c>
      <c r="M49" s="94" t="s">
        <v>164</v>
      </c>
      <c r="N49" s="18" t="s">
        <v>399</v>
      </c>
      <c r="O49" s="18">
        <v>280</v>
      </c>
      <c r="P49" s="17" t="s">
        <v>386</v>
      </c>
    </row>
    <row r="50" spans="1:17" ht="31.8" thickBot="1" x14ac:dyDescent="0.35">
      <c r="A50" s="1" t="s">
        <v>404</v>
      </c>
      <c r="B50" s="62" t="s">
        <v>31</v>
      </c>
      <c r="C50" s="17" t="s">
        <v>488</v>
      </c>
      <c r="D50" s="46" t="s">
        <v>380</v>
      </c>
      <c r="E50" s="45" t="s">
        <v>381</v>
      </c>
      <c r="F50" s="45" t="s">
        <v>382</v>
      </c>
      <c r="G50" s="17" t="s">
        <v>489</v>
      </c>
      <c r="H50" s="18" t="s">
        <v>486</v>
      </c>
      <c r="I50" s="18" t="s">
        <v>487</v>
      </c>
      <c r="J50" s="17" t="s">
        <v>384</v>
      </c>
      <c r="K50" s="18">
        <v>2025</v>
      </c>
      <c r="L50" s="76">
        <v>975000</v>
      </c>
      <c r="M50" s="94" t="s">
        <v>164</v>
      </c>
      <c r="N50" s="18" t="s">
        <v>399</v>
      </c>
      <c r="O50" s="18">
        <v>280</v>
      </c>
      <c r="P50" s="17" t="s">
        <v>386</v>
      </c>
      <c r="Q50" s="71">
        <v>700000</v>
      </c>
    </row>
    <row r="51" spans="1:17" ht="40.799999999999997" thickBot="1" x14ac:dyDescent="0.35">
      <c r="A51" s="1" t="s">
        <v>404</v>
      </c>
      <c r="B51" s="62" t="s">
        <v>299</v>
      </c>
      <c r="C51" s="20" t="s">
        <v>490</v>
      </c>
      <c r="D51" s="46" t="s">
        <v>380</v>
      </c>
      <c r="E51" s="45" t="s">
        <v>381</v>
      </c>
      <c r="F51" s="45" t="s">
        <v>382</v>
      </c>
      <c r="G51" s="17" t="s">
        <v>470</v>
      </c>
      <c r="H51" s="18" t="s">
        <v>491</v>
      </c>
      <c r="I51" s="18" t="s">
        <v>492</v>
      </c>
      <c r="J51" s="17" t="s">
        <v>384</v>
      </c>
      <c r="K51" s="18">
        <v>2025</v>
      </c>
      <c r="L51" s="75">
        <v>358196.22</v>
      </c>
      <c r="M51" s="94" t="s">
        <v>164</v>
      </c>
      <c r="N51" s="18" t="s">
        <v>362</v>
      </c>
      <c r="O51" s="18">
        <v>233</v>
      </c>
      <c r="P51" s="17" t="s">
        <v>363</v>
      </c>
    </row>
    <row r="52" spans="1:17" ht="47.4" thickBot="1" x14ac:dyDescent="0.35">
      <c r="A52" s="1" t="s">
        <v>404</v>
      </c>
      <c r="B52" s="62" t="s">
        <v>493</v>
      </c>
      <c r="C52" s="17" t="s">
        <v>494</v>
      </c>
      <c r="D52" s="46" t="s">
        <v>380</v>
      </c>
      <c r="E52" s="45" t="s">
        <v>381</v>
      </c>
      <c r="F52" s="45" t="s">
        <v>382</v>
      </c>
      <c r="G52" s="17" t="s">
        <v>495</v>
      </c>
      <c r="H52" s="18" t="s">
        <v>496</v>
      </c>
      <c r="I52" s="18" t="s">
        <v>497</v>
      </c>
      <c r="J52" s="17" t="s">
        <v>384</v>
      </c>
      <c r="K52" s="18">
        <v>2025</v>
      </c>
      <c r="L52" s="83">
        <v>388942.68</v>
      </c>
      <c r="M52" s="94" t="s">
        <v>164</v>
      </c>
      <c r="N52" s="18" t="s">
        <v>498</v>
      </c>
      <c r="O52" s="18">
        <v>253</v>
      </c>
      <c r="P52" s="17" t="s">
        <v>363</v>
      </c>
    </row>
    <row r="53" spans="1:17" ht="33.6" thickBot="1" x14ac:dyDescent="0.35">
      <c r="A53" s="1" t="s">
        <v>404</v>
      </c>
      <c r="B53" s="62" t="s">
        <v>499</v>
      </c>
      <c r="C53" s="20" t="s">
        <v>500</v>
      </c>
      <c r="D53" s="46" t="s">
        <v>380</v>
      </c>
      <c r="E53" s="45" t="s">
        <v>381</v>
      </c>
      <c r="F53" s="45" t="s">
        <v>382</v>
      </c>
      <c r="G53" s="17" t="s">
        <v>501</v>
      </c>
      <c r="H53" s="18" t="s">
        <v>502</v>
      </c>
      <c r="I53" s="18" t="s">
        <v>503</v>
      </c>
      <c r="J53" s="17" t="s">
        <v>384</v>
      </c>
      <c r="K53" s="18">
        <v>2025</v>
      </c>
      <c r="L53" s="83">
        <v>104537.95</v>
      </c>
      <c r="M53" s="94" t="s">
        <v>164</v>
      </c>
      <c r="N53" s="18" t="s">
        <v>504</v>
      </c>
      <c r="O53" s="18">
        <v>68</v>
      </c>
      <c r="P53" s="17" t="s">
        <v>363</v>
      </c>
    </row>
    <row r="54" spans="1:17" ht="19.8" thickBot="1" x14ac:dyDescent="0.35">
      <c r="A54" s="1" t="s">
        <v>404</v>
      </c>
      <c r="B54" s="62" t="s">
        <v>66</v>
      </c>
      <c r="C54" s="20" t="s">
        <v>505</v>
      </c>
      <c r="D54" s="46" t="s">
        <v>380</v>
      </c>
      <c r="E54" s="45" t="s">
        <v>381</v>
      </c>
      <c r="F54" s="45" t="s">
        <v>382</v>
      </c>
      <c r="G54" s="17" t="s">
        <v>506</v>
      </c>
      <c r="H54" s="18" t="s">
        <v>507</v>
      </c>
      <c r="I54" s="18" t="s">
        <v>508</v>
      </c>
      <c r="J54" s="17" t="s">
        <v>384</v>
      </c>
      <c r="K54" s="18">
        <v>2025</v>
      </c>
      <c r="L54" s="99">
        <v>442748.98</v>
      </c>
      <c r="M54" s="94" t="s">
        <v>164</v>
      </c>
      <c r="N54" s="18" t="s">
        <v>509</v>
      </c>
      <c r="O54" s="18">
        <v>132</v>
      </c>
      <c r="P54" s="17" t="s">
        <v>386</v>
      </c>
    </row>
    <row r="55" spans="1:17" ht="38.4" thickBot="1" x14ac:dyDescent="0.35">
      <c r="A55" s="1" t="s">
        <v>404</v>
      </c>
      <c r="B55" s="62" t="s">
        <v>510</v>
      </c>
      <c r="C55" s="17" t="s">
        <v>511</v>
      </c>
      <c r="D55" s="46" t="s">
        <v>380</v>
      </c>
      <c r="E55" s="45" t="s">
        <v>381</v>
      </c>
      <c r="F55" s="45" t="s">
        <v>382</v>
      </c>
      <c r="G55" s="17" t="s">
        <v>444</v>
      </c>
      <c r="H55" s="18" t="s">
        <v>512</v>
      </c>
      <c r="I55" s="18" t="s">
        <v>513</v>
      </c>
      <c r="J55" s="17" t="s">
        <v>384</v>
      </c>
      <c r="K55" s="18">
        <v>2025</v>
      </c>
      <c r="L55" s="99">
        <v>140000</v>
      </c>
      <c r="M55" s="94" t="s">
        <v>164</v>
      </c>
      <c r="N55" s="18" t="s">
        <v>514</v>
      </c>
      <c r="O55" s="18">
        <v>2136</v>
      </c>
      <c r="P55" s="17" t="s">
        <v>386</v>
      </c>
    </row>
    <row r="56" spans="1:17" ht="33.6" thickBot="1" x14ac:dyDescent="0.35">
      <c r="A56" s="1" t="s">
        <v>404</v>
      </c>
      <c r="B56" s="62" t="s">
        <v>515</v>
      </c>
      <c r="C56" s="20" t="s">
        <v>516</v>
      </c>
      <c r="D56" s="46" t="s">
        <v>380</v>
      </c>
      <c r="E56" s="45" t="s">
        <v>381</v>
      </c>
      <c r="F56" s="45" t="s">
        <v>382</v>
      </c>
      <c r="G56" s="17" t="s">
        <v>459</v>
      </c>
      <c r="H56" s="18" t="s">
        <v>517</v>
      </c>
      <c r="I56" s="18" t="s">
        <v>518</v>
      </c>
      <c r="J56" s="17" t="s">
        <v>384</v>
      </c>
      <c r="K56" s="18">
        <v>2025</v>
      </c>
      <c r="L56" s="99">
        <v>1680000</v>
      </c>
      <c r="M56" s="94" t="s">
        <v>164</v>
      </c>
      <c r="N56" s="18" t="s">
        <v>519</v>
      </c>
      <c r="O56" s="18">
        <v>152</v>
      </c>
      <c r="P56" s="17" t="s">
        <v>386</v>
      </c>
    </row>
    <row r="57" spans="1:17" ht="47.4" thickBot="1" x14ac:dyDescent="0.35">
      <c r="A57" s="1" t="s">
        <v>404</v>
      </c>
      <c r="B57" s="62" t="s">
        <v>31</v>
      </c>
      <c r="C57" s="17" t="s">
        <v>520</v>
      </c>
      <c r="D57" s="46" t="s">
        <v>380</v>
      </c>
      <c r="E57" s="45" t="s">
        <v>381</v>
      </c>
      <c r="F57" s="45" t="s">
        <v>382</v>
      </c>
      <c r="G57" s="17" t="s">
        <v>521</v>
      </c>
      <c r="H57" s="18" t="s">
        <v>522</v>
      </c>
      <c r="I57" s="18" t="s">
        <v>523</v>
      </c>
      <c r="J57" s="17" t="s">
        <v>384</v>
      </c>
      <c r="K57" s="18">
        <v>2025</v>
      </c>
      <c r="L57" s="76">
        <v>958000</v>
      </c>
      <c r="M57" s="94" t="s">
        <v>164</v>
      </c>
      <c r="N57" s="18" t="s">
        <v>394</v>
      </c>
      <c r="O57" s="18">
        <v>200</v>
      </c>
      <c r="P57" s="17" t="s">
        <v>386</v>
      </c>
      <c r="Q57" s="71">
        <v>700000</v>
      </c>
    </row>
    <row r="58" spans="1:17" ht="31.8" thickBot="1" x14ac:dyDescent="0.35">
      <c r="A58" s="1" t="s">
        <v>404</v>
      </c>
      <c r="B58" s="62" t="s">
        <v>31</v>
      </c>
      <c r="C58" s="20" t="s">
        <v>524</v>
      </c>
      <c r="D58" s="46" t="s">
        <v>380</v>
      </c>
      <c r="E58" s="45" t="s">
        <v>381</v>
      </c>
      <c r="F58" s="45" t="s">
        <v>382</v>
      </c>
      <c r="G58" s="17" t="s">
        <v>525</v>
      </c>
      <c r="H58" s="18" t="s">
        <v>355</v>
      </c>
      <c r="I58" s="18" t="s">
        <v>526</v>
      </c>
      <c r="J58" s="17" t="s">
        <v>384</v>
      </c>
      <c r="K58" s="18">
        <v>2025</v>
      </c>
      <c r="L58" s="87">
        <v>1125624.43</v>
      </c>
      <c r="M58" s="94" t="s">
        <v>164</v>
      </c>
      <c r="N58" s="18" t="s">
        <v>399</v>
      </c>
      <c r="O58" s="18">
        <v>83</v>
      </c>
      <c r="P58" s="17" t="s">
        <v>386</v>
      </c>
    </row>
    <row r="59" spans="1:17" ht="31.8" thickBot="1" x14ac:dyDescent="0.35">
      <c r="A59" s="1" t="s">
        <v>404</v>
      </c>
      <c r="B59" s="62" t="s">
        <v>31</v>
      </c>
      <c r="C59" s="17" t="s">
        <v>527</v>
      </c>
      <c r="D59" s="46" t="s">
        <v>380</v>
      </c>
      <c r="E59" s="45" t="s">
        <v>381</v>
      </c>
      <c r="F59" s="45" t="s">
        <v>382</v>
      </c>
      <c r="G59" s="17" t="s">
        <v>528</v>
      </c>
      <c r="H59" s="18" t="s">
        <v>529</v>
      </c>
      <c r="I59" s="18" t="s">
        <v>530</v>
      </c>
      <c r="J59" s="17" t="s">
        <v>384</v>
      </c>
      <c r="K59" s="18">
        <v>2025</v>
      </c>
      <c r="L59" s="87">
        <v>1100000</v>
      </c>
      <c r="M59" s="94" t="s">
        <v>164</v>
      </c>
      <c r="N59" s="18" t="s">
        <v>385</v>
      </c>
      <c r="O59" s="18">
        <v>83</v>
      </c>
      <c r="P59" s="17" t="s">
        <v>386</v>
      </c>
    </row>
    <row r="60" spans="1:17" ht="25.8" thickBot="1" x14ac:dyDescent="0.35">
      <c r="A60" s="1" t="s">
        <v>404</v>
      </c>
      <c r="B60" s="62" t="s">
        <v>31</v>
      </c>
      <c r="C60" s="20" t="s">
        <v>531</v>
      </c>
      <c r="D60" s="46" t="s">
        <v>380</v>
      </c>
      <c r="E60" s="45" t="s">
        <v>381</v>
      </c>
      <c r="F60" s="45" t="s">
        <v>382</v>
      </c>
      <c r="G60" s="17" t="s">
        <v>532</v>
      </c>
      <c r="H60" s="18" t="s">
        <v>533</v>
      </c>
      <c r="I60" s="18" t="s">
        <v>534</v>
      </c>
      <c r="J60" s="17" t="s">
        <v>384</v>
      </c>
      <c r="K60" s="18">
        <v>2025</v>
      </c>
      <c r="L60" s="87">
        <v>1120000</v>
      </c>
      <c r="M60" s="94" t="s">
        <v>164</v>
      </c>
      <c r="N60" s="18" t="s">
        <v>399</v>
      </c>
      <c r="O60" s="18">
        <v>208</v>
      </c>
      <c r="P60" s="17" t="s">
        <v>386</v>
      </c>
    </row>
    <row r="61" spans="1:17" ht="25.8" thickBot="1" x14ac:dyDescent="0.35">
      <c r="A61" s="1" t="s">
        <v>404</v>
      </c>
      <c r="B61" s="62" t="s">
        <v>31</v>
      </c>
      <c r="C61" s="17" t="s">
        <v>535</v>
      </c>
      <c r="D61" s="46" t="s">
        <v>380</v>
      </c>
      <c r="E61" s="45" t="s">
        <v>381</v>
      </c>
      <c r="F61" s="45" t="s">
        <v>382</v>
      </c>
      <c r="G61" s="17" t="s">
        <v>536</v>
      </c>
      <c r="H61" s="18" t="s">
        <v>533</v>
      </c>
      <c r="I61" s="18" t="s">
        <v>534</v>
      </c>
      <c r="J61" s="17" t="s">
        <v>384</v>
      </c>
      <c r="K61" s="18">
        <v>2025</v>
      </c>
      <c r="L61" s="87">
        <v>1120000</v>
      </c>
      <c r="M61" s="94" t="s">
        <v>164</v>
      </c>
      <c r="N61" s="18" t="s">
        <v>399</v>
      </c>
      <c r="O61" s="18">
        <v>208</v>
      </c>
      <c r="P61" s="17" t="s">
        <v>386</v>
      </c>
    </row>
    <row r="62" spans="1:17" ht="27" thickBot="1" x14ac:dyDescent="0.35">
      <c r="A62" s="1" t="s">
        <v>404</v>
      </c>
      <c r="B62" s="62" t="s">
        <v>31</v>
      </c>
      <c r="C62" s="20" t="s">
        <v>537</v>
      </c>
      <c r="D62" s="46" t="s">
        <v>380</v>
      </c>
      <c r="E62" s="45" t="s">
        <v>381</v>
      </c>
      <c r="F62" s="45" t="s">
        <v>382</v>
      </c>
      <c r="G62" s="17" t="s">
        <v>538</v>
      </c>
      <c r="H62" s="18" t="s">
        <v>539</v>
      </c>
      <c r="I62" s="18" t="s">
        <v>540</v>
      </c>
      <c r="J62" s="17" t="s">
        <v>384</v>
      </c>
      <c r="K62" s="18">
        <v>2025</v>
      </c>
      <c r="L62" s="87">
        <v>910000</v>
      </c>
      <c r="M62" s="94" t="s">
        <v>164</v>
      </c>
      <c r="N62" s="18" t="s">
        <v>385</v>
      </c>
      <c r="O62" s="18">
        <v>1000</v>
      </c>
      <c r="P62" s="17" t="s">
        <v>386</v>
      </c>
    </row>
    <row r="63" spans="1:17" ht="27" thickBot="1" x14ac:dyDescent="0.35">
      <c r="A63" s="1" t="s">
        <v>404</v>
      </c>
      <c r="B63" s="62" t="s">
        <v>31</v>
      </c>
      <c r="C63" s="17" t="s">
        <v>541</v>
      </c>
      <c r="D63" s="46" t="s">
        <v>380</v>
      </c>
      <c r="E63" s="45" t="s">
        <v>381</v>
      </c>
      <c r="F63" s="45" t="s">
        <v>382</v>
      </c>
      <c r="G63" s="17" t="s">
        <v>542</v>
      </c>
      <c r="H63" s="18" t="s">
        <v>539</v>
      </c>
      <c r="I63" s="18" t="s">
        <v>540</v>
      </c>
      <c r="J63" s="17" t="s">
        <v>384</v>
      </c>
      <c r="K63" s="18">
        <v>2025</v>
      </c>
      <c r="L63" s="87">
        <v>910000</v>
      </c>
      <c r="M63" s="94" t="s">
        <v>164</v>
      </c>
      <c r="N63" s="18" t="s">
        <v>385</v>
      </c>
      <c r="O63" s="18">
        <v>1000</v>
      </c>
      <c r="P63" s="17" t="s">
        <v>386</v>
      </c>
    </row>
    <row r="64" spans="1:17" ht="25.2" thickBot="1" x14ac:dyDescent="0.35">
      <c r="A64" s="1" t="s">
        <v>404</v>
      </c>
      <c r="B64" s="62" t="s">
        <v>31</v>
      </c>
      <c r="C64" s="20" t="s">
        <v>543</v>
      </c>
      <c r="D64" s="46" t="s">
        <v>380</v>
      </c>
      <c r="E64" s="45" t="s">
        <v>381</v>
      </c>
      <c r="F64" s="45" t="s">
        <v>382</v>
      </c>
      <c r="G64" s="17" t="s">
        <v>544</v>
      </c>
      <c r="H64" s="18" t="s">
        <v>545</v>
      </c>
      <c r="I64" s="18" t="s">
        <v>546</v>
      </c>
      <c r="J64" s="17" t="s">
        <v>384</v>
      </c>
      <c r="K64" s="18">
        <v>2025</v>
      </c>
      <c r="L64" s="87">
        <v>560000</v>
      </c>
      <c r="M64" s="94" t="s">
        <v>164</v>
      </c>
      <c r="N64" s="18" t="s">
        <v>547</v>
      </c>
      <c r="O64" s="18">
        <v>255</v>
      </c>
      <c r="P64" s="17" t="s">
        <v>386</v>
      </c>
    </row>
    <row r="65" spans="1:17" ht="19.8" thickBot="1" x14ac:dyDescent="0.35">
      <c r="A65" s="1" t="s">
        <v>404</v>
      </c>
      <c r="B65" s="62" t="s">
        <v>548</v>
      </c>
      <c r="C65" s="17" t="s">
        <v>549</v>
      </c>
      <c r="D65" s="46" t="s">
        <v>380</v>
      </c>
      <c r="E65" s="45" t="s">
        <v>381</v>
      </c>
      <c r="F65" s="45" t="s">
        <v>382</v>
      </c>
      <c r="G65" s="17" t="s">
        <v>550</v>
      </c>
      <c r="H65" s="18" t="s">
        <v>551</v>
      </c>
      <c r="I65" s="18" t="s">
        <v>552</v>
      </c>
      <c r="J65" s="17" t="s">
        <v>384</v>
      </c>
      <c r="K65" s="18">
        <v>2025</v>
      </c>
      <c r="L65" s="87">
        <v>16800000</v>
      </c>
      <c r="M65" s="94" t="s">
        <v>164</v>
      </c>
      <c r="N65" s="18" t="s">
        <v>553</v>
      </c>
      <c r="O65" s="18">
        <v>138</v>
      </c>
      <c r="P65" s="17" t="s">
        <v>363</v>
      </c>
    </row>
    <row r="66" spans="1:17" ht="31.8" thickBot="1" x14ac:dyDescent="0.35">
      <c r="A66" s="1" t="s">
        <v>404</v>
      </c>
      <c r="B66" s="62" t="s">
        <v>554</v>
      </c>
      <c r="C66" s="20" t="s">
        <v>555</v>
      </c>
      <c r="D66" s="46" t="s">
        <v>380</v>
      </c>
      <c r="E66" s="45" t="s">
        <v>381</v>
      </c>
      <c r="F66" s="45" t="s">
        <v>382</v>
      </c>
      <c r="G66" s="17" t="s">
        <v>556</v>
      </c>
      <c r="H66" s="18" t="s">
        <v>557</v>
      </c>
      <c r="I66" s="18" t="s">
        <v>558</v>
      </c>
      <c r="J66" s="17" t="s">
        <v>384</v>
      </c>
      <c r="K66" s="18">
        <v>2025</v>
      </c>
      <c r="L66" s="74">
        <v>256075.28</v>
      </c>
      <c r="M66" s="94" t="s">
        <v>164</v>
      </c>
      <c r="N66" s="18" t="s">
        <v>559</v>
      </c>
      <c r="O66" s="18">
        <v>69</v>
      </c>
      <c r="P66" s="17" t="s">
        <v>386</v>
      </c>
    </row>
    <row r="67" spans="1:17" ht="24.6" thickBot="1" x14ac:dyDescent="0.35">
      <c r="A67" s="1" t="s">
        <v>404</v>
      </c>
      <c r="B67" s="62" t="s">
        <v>560</v>
      </c>
      <c r="C67" s="17" t="s">
        <v>561</v>
      </c>
      <c r="D67" s="46" t="s">
        <v>380</v>
      </c>
      <c r="E67" s="45" t="s">
        <v>381</v>
      </c>
      <c r="F67" s="45" t="s">
        <v>382</v>
      </c>
      <c r="G67" s="17" t="s">
        <v>470</v>
      </c>
      <c r="H67" s="18" t="s">
        <v>562</v>
      </c>
      <c r="I67" s="18" t="s">
        <v>563</v>
      </c>
      <c r="J67" s="17" t="s">
        <v>384</v>
      </c>
      <c r="K67" s="18">
        <v>2025</v>
      </c>
      <c r="L67" s="87">
        <v>20500000</v>
      </c>
      <c r="M67" s="94" t="s">
        <v>164</v>
      </c>
      <c r="N67" s="18" t="s">
        <v>564</v>
      </c>
      <c r="O67" s="18">
        <v>543</v>
      </c>
      <c r="P67" s="17" t="s">
        <v>363</v>
      </c>
    </row>
    <row r="68" spans="1:17" ht="25.2" thickBot="1" x14ac:dyDescent="0.35">
      <c r="A68" s="1" t="s">
        <v>404</v>
      </c>
      <c r="B68" s="62" t="s">
        <v>560</v>
      </c>
      <c r="C68" s="20" t="s">
        <v>565</v>
      </c>
      <c r="D68" s="46" t="s">
        <v>380</v>
      </c>
      <c r="E68" s="45" t="s">
        <v>381</v>
      </c>
      <c r="F68" s="45" t="s">
        <v>382</v>
      </c>
      <c r="G68" s="17" t="s">
        <v>566</v>
      </c>
      <c r="H68" s="18" t="s">
        <v>567</v>
      </c>
      <c r="I68" s="18" t="s">
        <v>563</v>
      </c>
      <c r="J68" s="17" t="s">
        <v>384</v>
      </c>
      <c r="K68" s="18">
        <v>2025</v>
      </c>
      <c r="L68" s="98">
        <v>834766.3</v>
      </c>
      <c r="M68" s="94" t="s">
        <v>164</v>
      </c>
      <c r="N68" s="18" t="s">
        <v>399</v>
      </c>
      <c r="O68" s="18">
        <v>538</v>
      </c>
      <c r="P68" s="17" t="s">
        <v>386</v>
      </c>
    </row>
    <row r="69" spans="1:17" ht="19.8" thickBot="1" x14ac:dyDescent="0.35">
      <c r="A69" s="1" t="s">
        <v>404</v>
      </c>
      <c r="B69" s="62" t="s">
        <v>568</v>
      </c>
      <c r="C69" s="17" t="s">
        <v>569</v>
      </c>
      <c r="D69" s="46" t="s">
        <v>380</v>
      </c>
      <c r="E69" s="45" t="s">
        <v>381</v>
      </c>
      <c r="F69" s="45" t="s">
        <v>382</v>
      </c>
      <c r="G69" s="17" t="s">
        <v>570</v>
      </c>
      <c r="H69" s="18" t="s">
        <v>571</v>
      </c>
      <c r="I69" s="18" t="s">
        <v>572</v>
      </c>
      <c r="J69" s="17" t="s">
        <v>384</v>
      </c>
      <c r="K69" s="18">
        <v>2025</v>
      </c>
      <c r="L69" s="83">
        <v>315151.18</v>
      </c>
      <c r="M69" s="94" t="s">
        <v>164</v>
      </c>
      <c r="N69" s="18" t="s">
        <v>573</v>
      </c>
      <c r="O69" s="18">
        <v>205</v>
      </c>
      <c r="P69" s="17" t="s">
        <v>386</v>
      </c>
    </row>
    <row r="70" spans="1:17" ht="31.8" thickBot="1" x14ac:dyDescent="0.35">
      <c r="A70" s="1" t="s">
        <v>404</v>
      </c>
      <c r="B70" s="62" t="s">
        <v>574</v>
      </c>
      <c r="C70" s="20" t="s">
        <v>575</v>
      </c>
      <c r="D70" s="46" t="s">
        <v>380</v>
      </c>
      <c r="E70" s="45" t="s">
        <v>381</v>
      </c>
      <c r="F70" s="45" t="s">
        <v>382</v>
      </c>
      <c r="G70" s="17" t="s">
        <v>576</v>
      </c>
      <c r="H70" s="18" t="s">
        <v>577</v>
      </c>
      <c r="I70" s="18" t="s">
        <v>578</v>
      </c>
      <c r="J70" s="17" t="s">
        <v>384</v>
      </c>
      <c r="K70" s="18">
        <v>2025</v>
      </c>
      <c r="L70" s="87">
        <v>1120000</v>
      </c>
      <c r="M70" s="94" t="s">
        <v>164</v>
      </c>
      <c r="N70" s="18" t="s">
        <v>399</v>
      </c>
      <c r="O70" s="18">
        <v>232</v>
      </c>
      <c r="P70" s="17" t="s">
        <v>386</v>
      </c>
    </row>
    <row r="71" spans="1:17" ht="22.2" thickBot="1" x14ac:dyDescent="0.35">
      <c r="A71" s="1" t="s">
        <v>404</v>
      </c>
      <c r="B71" s="62" t="s">
        <v>579</v>
      </c>
      <c r="C71" s="17" t="s">
        <v>580</v>
      </c>
      <c r="D71" s="46" t="s">
        <v>380</v>
      </c>
      <c r="E71" s="45" t="s">
        <v>381</v>
      </c>
      <c r="F71" s="45" t="s">
        <v>382</v>
      </c>
      <c r="G71" s="17" t="s">
        <v>581</v>
      </c>
      <c r="H71" s="18" t="s">
        <v>582</v>
      </c>
      <c r="I71" s="18" t="s">
        <v>583</v>
      </c>
      <c r="J71" s="17" t="s">
        <v>384</v>
      </c>
      <c r="K71" s="18">
        <v>2025</v>
      </c>
      <c r="L71" s="76">
        <v>500000</v>
      </c>
      <c r="M71" s="94" t="s">
        <v>164</v>
      </c>
      <c r="N71" s="18" t="s">
        <v>399</v>
      </c>
      <c r="O71" s="18">
        <v>192</v>
      </c>
      <c r="P71" s="17" t="s">
        <v>386</v>
      </c>
    </row>
    <row r="72" spans="1:17" ht="31.8" thickBot="1" x14ac:dyDescent="0.35">
      <c r="A72" s="1" t="s">
        <v>404</v>
      </c>
      <c r="B72" s="62" t="s">
        <v>31</v>
      </c>
      <c r="C72" s="20" t="s">
        <v>584</v>
      </c>
      <c r="D72" s="46" t="s">
        <v>380</v>
      </c>
      <c r="E72" s="45" t="s">
        <v>381</v>
      </c>
      <c r="F72" s="45" t="s">
        <v>382</v>
      </c>
      <c r="G72" s="17" t="s">
        <v>585</v>
      </c>
      <c r="H72" s="18" t="s">
        <v>586</v>
      </c>
      <c r="I72" s="18" t="s">
        <v>587</v>
      </c>
      <c r="J72" s="17" t="s">
        <v>384</v>
      </c>
      <c r="K72" s="18">
        <v>2025</v>
      </c>
      <c r="L72" s="87">
        <v>2400000</v>
      </c>
      <c r="M72" s="94" t="s">
        <v>164</v>
      </c>
      <c r="N72" s="18" t="s">
        <v>422</v>
      </c>
      <c r="O72" s="18">
        <v>240</v>
      </c>
      <c r="P72" s="17" t="s">
        <v>386</v>
      </c>
    </row>
    <row r="73" spans="1:17" ht="24" thickBot="1" x14ac:dyDescent="0.35">
      <c r="A73" s="1" t="s">
        <v>404</v>
      </c>
      <c r="B73" s="62" t="s">
        <v>588</v>
      </c>
      <c r="C73" s="17" t="s">
        <v>589</v>
      </c>
      <c r="D73" s="46" t="s">
        <v>380</v>
      </c>
      <c r="E73" s="45" t="s">
        <v>381</v>
      </c>
      <c r="F73" s="45" t="s">
        <v>382</v>
      </c>
      <c r="G73" s="17" t="s">
        <v>590</v>
      </c>
      <c r="H73" s="18" t="s">
        <v>591</v>
      </c>
      <c r="I73" s="18" t="s">
        <v>592</v>
      </c>
      <c r="J73" s="17" t="s">
        <v>384</v>
      </c>
      <c r="K73" s="18">
        <v>2025</v>
      </c>
      <c r="L73" s="87">
        <v>910000</v>
      </c>
      <c r="M73" s="94" t="s">
        <v>164</v>
      </c>
      <c r="N73" s="18" t="s">
        <v>385</v>
      </c>
      <c r="O73" s="18">
        <v>2045</v>
      </c>
      <c r="P73" s="17" t="s">
        <v>386</v>
      </c>
    </row>
    <row r="74" spans="1:17" ht="25.8" thickBot="1" x14ac:dyDescent="0.35">
      <c r="A74" s="1" t="s">
        <v>404</v>
      </c>
      <c r="B74" s="62" t="s">
        <v>317</v>
      </c>
      <c r="C74" s="20" t="s">
        <v>593</v>
      </c>
      <c r="D74" s="46" t="s">
        <v>380</v>
      </c>
      <c r="E74" s="45" t="s">
        <v>381</v>
      </c>
      <c r="F74" s="45" t="s">
        <v>382</v>
      </c>
      <c r="G74" s="17" t="s">
        <v>594</v>
      </c>
      <c r="H74" s="18" t="s">
        <v>595</v>
      </c>
      <c r="I74" s="18" t="s">
        <v>596</v>
      </c>
      <c r="J74" s="17" t="s">
        <v>384</v>
      </c>
      <c r="K74" s="18">
        <v>2025</v>
      </c>
      <c r="L74" s="74">
        <v>345240</v>
      </c>
      <c r="M74" s="94" t="s">
        <v>164</v>
      </c>
      <c r="N74" s="18" t="s">
        <v>452</v>
      </c>
      <c r="O74" s="18">
        <v>813</v>
      </c>
      <c r="P74" s="17" t="s">
        <v>386</v>
      </c>
      <c r="Q74" s="71" t="s">
        <v>1032</v>
      </c>
    </row>
    <row r="75" spans="1:17" ht="25.8" thickBot="1" x14ac:dyDescent="0.35">
      <c r="A75" s="1" t="s">
        <v>404</v>
      </c>
      <c r="B75" s="62" t="s">
        <v>339</v>
      </c>
      <c r="C75" s="17" t="s">
        <v>597</v>
      </c>
      <c r="D75" s="46" t="s">
        <v>380</v>
      </c>
      <c r="E75" s="45" t="s">
        <v>381</v>
      </c>
      <c r="F75" s="45" t="s">
        <v>382</v>
      </c>
      <c r="G75" s="17" t="s">
        <v>598</v>
      </c>
      <c r="H75" s="18" t="s">
        <v>599</v>
      </c>
      <c r="I75" s="18" t="s">
        <v>600</v>
      </c>
      <c r="J75" s="17" t="s">
        <v>384</v>
      </c>
      <c r="K75" s="18">
        <v>2025</v>
      </c>
      <c r="L75" s="75">
        <v>736377.64</v>
      </c>
      <c r="M75" s="94" t="s">
        <v>164</v>
      </c>
      <c r="N75" s="18" t="s">
        <v>385</v>
      </c>
      <c r="O75" s="18">
        <v>413</v>
      </c>
      <c r="P75" s="17" t="s">
        <v>386</v>
      </c>
    </row>
    <row r="76" spans="1:17" ht="31.8" thickBot="1" x14ac:dyDescent="0.35">
      <c r="A76" s="1" t="s">
        <v>404</v>
      </c>
      <c r="B76" s="62" t="s">
        <v>351</v>
      </c>
      <c r="C76" s="20" t="s">
        <v>601</v>
      </c>
      <c r="D76" s="46" t="s">
        <v>380</v>
      </c>
      <c r="E76" s="45" t="s">
        <v>381</v>
      </c>
      <c r="F76" s="45" t="s">
        <v>382</v>
      </c>
      <c r="G76" s="17" t="s">
        <v>602</v>
      </c>
      <c r="H76" s="18" t="s">
        <v>603</v>
      </c>
      <c r="I76" s="18" t="s">
        <v>604</v>
      </c>
      <c r="J76" s="17" t="s">
        <v>384</v>
      </c>
      <c r="K76" s="18">
        <v>2025</v>
      </c>
      <c r="L76" s="87">
        <v>500000</v>
      </c>
      <c r="M76" s="94" t="s">
        <v>164</v>
      </c>
      <c r="N76" s="18" t="s">
        <v>399</v>
      </c>
      <c r="O76" s="18">
        <v>48</v>
      </c>
      <c r="P76" s="17" t="s">
        <v>386</v>
      </c>
    </row>
    <row r="77" spans="1:17" ht="39.6" thickBot="1" x14ac:dyDescent="0.35">
      <c r="A77" s="1" t="s">
        <v>404</v>
      </c>
      <c r="B77" s="62" t="s">
        <v>31</v>
      </c>
      <c r="C77" s="17" t="s">
        <v>605</v>
      </c>
      <c r="D77" s="46" t="s">
        <v>380</v>
      </c>
      <c r="E77" s="45" t="s">
        <v>381</v>
      </c>
      <c r="F77" s="45" t="s">
        <v>382</v>
      </c>
      <c r="G77" s="17" t="s">
        <v>606</v>
      </c>
      <c r="H77" s="18" t="s">
        <v>607</v>
      </c>
      <c r="I77" s="18" t="s">
        <v>608</v>
      </c>
      <c r="J77" s="17" t="s">
        <v>384</v>
      </c>
      <c r="K77" s="18">
        <v>2025</v>
      </c>
      <c r="L77" s="77">
        <v>500000</v>
      </c>
      <c r="M77" s="94" t="s">
        <v>164</v>
      </c>
      <c r="N77" s="18" t="s">
        <v>399</v>
      </c>
      <c r="O77" s="18">
        <v>136</v>
      </c>
      <c r="P77" s="17" t="s">
        <v>386</v>
      </c>
    </row>
    <row r="78" spans="1:17" ht="19.8" thickBot="1" x14ac:dyDescent="0.35">
      <c r="A78" s="1" t="s">
        <v>404</v>
      </c>
      <c r="B78" s="62" t="s">
        <v>609</v>
      </c>
      <c r="C78" s="20" t="s">
        <v>610</v>
      </c>
      <c r="D78" s="46" t="s">
        <v>380</v>
      </c>
      <c r="E78" s="45" t="s">
        <v>381</v>
      </c>
      <c r="F78" s="45" t="s">
        <v>382</v>
      </c>
      <c r="G78" s="17" t="s">
        <v>611</v>
      </c>
      <c r="H78" s="18" t="s">
        <v>612</v>
      </c>
      <c r="I78" s="18" t="s">
        <v>613</v>
      </c>
      <c r="J78" s="17" t="s">
        <v>384</v>
      </c>
      <c r="K78" s="18">
        <v>2025</v>
      </c>
      <c r="L78" s="77">
        <v>600000</v>
      </c>
      <c r="M78" s="94" t="s">
        <v>164</v>
      </c>
      <c r="N78" s="18" t="s">
        <v>385</v>
      </c>
      <c r="O78" s="18">
        <v>602</v>
      </c>
      <c r="P78" s="17" t="s">
        <v>386</v>
      </c>
    </row>
    <row r="79" spans="1:17" ht="31.8" thickBot="1" x14ac:dyDescent="0.35">
      <c r="A79" s="1" t="s">
        <v>404</v>
      </c>
      <c r="B79" s="67" t="s">
        <v>31</v>
      </c>
      <c r="C79" s="48" t="s">
        <v>614</v>
      </c>
      <c r="D79" s="54" t="s">
        <v>380</v>
      </c>
      <c r="E79" s="54" t="s">
        <v>381</v>
      </c>
      <c r="F79" s="54" t="s">
        <v>382</v>
      </c>
      <c r="G79" s="48" t="s">
        <v>615</v>
      </c>
      <c r="H79" s="49" t="s">
        <v>616</v>
      </c>
      <c r="I79" s="49" t="s">
        <v>617</v>
      </c>
      <c r="J79" s="48" t="s">
        <v>384</v>
      </c>
      <c r="K79" s="49">
        <v>2025</v>
      </c>
      <c r="L79" s="81">
        <v>935000</v>
      </c>
      <c r="M79" s="95" t="s">
        <v>164</v>
      </c>
      <c r="N79" s="49" t="s">
        <v>422</v>
      </c>
      <c r="O79" s="49">
        <v>240</v>
      </c>
      <c r="P79" s="48" t="s">
        <v>386</v>
      </c>
    </row>
    <row r="80" spans="1:17" ht="24.6" thickBot="1" x14ac:dyDescent="0.35">
      <c r="A80" s="1" t="s">
        <v>404</v>
      </c>
      <c r="B80" s="68" t="s">
        <v>31</v>
      </c>
      <c r="C80" s="52" t="s">
        <v>618</v>
      </c>
      <c r="D80" s="54" t="s">
        <v>380</v>
      </c>
      <c r="E80" s="54" t="s">
        <v>381</v>
      </c>
      <c r="F80" s="54" t="s">
        <v>382</v>
      </c>
      <c r="G80" s="50" t="s">
        <v>619</v>
      </c>
      <c r="H80" s="51" t="s">
        <v>620</v>
      </c>
      <c r="I80" s="51" t="s">
        <v>621</v>
      </c>
      <c r="J80" s="50" t="s">
        <v>384</v>
      </c>
      <c r="K80" s="51">
        <v>2025</v>
      </c>
      <c r="L80" s="81">
        <v>2600000</v>
      </c>
      <c r="M80" s="96" t="s">
        <v>164</v>
      </c>
      <c r="N80" s="51" t="s">
        <v>422</v>
      </c>
      <c r="O80" s="51">
        <v>240</v>
      </c>
      <c r="P80" s="50" t="s">
        <v>386</v>
      </c>
    </row>
    <row r="81" spans="1:17" ht="28.2" thickBot="1" x14ac:dyDescent="0.35">
      <c r="A81" s="1" t="s">
        <v>404</v>
      </c>
      <c r="B81" s="68" t="s">
        <v>622</v>
      </c>
      <c r="C81" s="50" t="s">
        <v>623</v>
      </c>
      <c r="D81" s="54" t="s">
        <v>380</v>
      </c>
      <c r="E81" s="54" t="s">
        <v>381</v>
      </c>
      <c r="F81" s="54" t="s">
        <v>382</v>
      </c>
      <c r="G81" s="50" t="s">
        <v>576</v>
      </c>
      <c r="H81" s="51" t="s">
        <v>624</v>
      </c>
      <c r="I81" s="51" t="s">
        <v>625</v>
      </c>
      <c r="J81" s="50" t="s">
        <v>384</v>
      </c>
      <c r="K81" s="51">
        <v>2025</v>
      </c>
      <c r="L81" s="81">
        <v>560000</v>
      </c>
      <c r="M81" s="96" t="s">
        <v>164</v>
      </c>
      <c r="N81" s="51" t="s">
        <v>389</v>
      </c>
      <c r="O81" s="51">
        <v>80</v>
      </c>
      <c r="P81" s="50" t="s">
        <v>386</v>
      </c>
    </row>
    <row r="82" spans="1:17" ht="39.6" thickBot="1" x14ac:dyDescent="0.35">
      <c r="A82" s="1" t="s">
        <v>404</v>
      </c>
      <c r="B82" s="68" t="s">
        <v>31</v>
      </c>
      <c r="C82" s="52" t="s">
        <v>626</v>
      </c>
      <c r="D82" s="54" t="s">
        <v>380</v>
      </c>
      <c r="E82" s="54" t="s">
        <v>381</v>
      </c>
      <c r="F82" s="54" t="s">
        <v>382</v>
      </c>
      <c r="G82" s="50" t="s">
        <v>627</v>
      </c>
      <c r="H82" s="51" t="s">
        <v>577</v>
      </c>
      <c r="I82" s="51" t="s">
        <v>628</v>
      </c>
      <c r="J82" s="50" t="s">
        <v>384</v>
      </c>
      <c r="K82" s="51">
        <v>2025</v>
      </c>
      <c r="L82" s="79">
        <v>750287.97</v>
      </c>
      <c r="M82" s="96" t="s">
        <v>164</v>
      </c>
      <c r="N82" s="51" t="s">
        <v>629</v>
      </c>
      <c r="O82" s="51">
        <v>101</v>
      </c>
      <c r="P82" s="50" t="s">
        <v>386</v>
      </c>
    </row>
    <row r="83" spans="1:17" ht="31.8" thickBot="1" x14ac:dyDescent="0.35">
      <c r="A83" s="1" t="s">
        <v>404</v>
      </c>
      <c r="B83" s="68" t="s">
        <v>31</v>
      </c>
      <c r="C83" s="50" t="s">
        <v>630</v>
      </c>
      <c r="D83" s="54" t="s">
        <v>380</v>
      </c>
      <c r="E83" s="54" t="s">
        <v>381</v>
      </c>
      <c r="F83" s="54" t="s">
        <v>382</v>
      </c>
      <c r="G83" s="50" t="s">
        <v>631</v>
      </c>
      <c r="H83" s="51" t="s">
        <v>632</v>
      </c>
      <c r="I83" s="51" t="s">
        <v>633</v>
      </c>
      <c r="J83" s="50" t="s">
        <v>384</v>
      </c>
      <c r="K83" s="51">
        <v>2025</v>
      </c>
      <c r="L83" s="79">
        <v>5061000</v>
      </c>
      <c r="M83" s="96" t="s">
        <v>634</v>
      </c>
      <c r="N83" s="51" t="s">
        <v>635</v>
      </c>
      <c r="O83" s="51">
        <v>218</v>
      </c>
      <c r="P83" s="50" t="s">
        <v>386</v>
      </c>
    </row>
    <row r="84" spans="1:17" ht="31.8" thickBot="1" x14ac:dyDescent="0.35">
      <c r="A84" s="1" t="s">
        <v>404</v>
      </c>
      <c r="B84" s="68" t="s">
        <v>31</v>
      </c>
      <c r="C84" s="52" t="s">
        <v>636</v>
      </c>
      <c r="D84" s="54" t="s">
        <v>380</v>
      </c>
      <c r="E84" s="54" t="s">
        <v>381</v>
      </c>
      <c r="F84" s="54" t="s">
        <v>382</v>
      </c>
      <c r="G84" s="50" t="s">
        <v>637</v>
      </c>
      <c r="H84" s="51" t="s">
        <v>638</v>
      </c>
      <c r="I84" s="51" t="s">
        <v>639</v>
      </c>
      <c r="J84" s="50" t="s">
        <v>384</v>
      </c>
      <c r="K84" s="51">
        <v>2025</v>
      </c>
      <c r="L84" s="79">
        <v>6246080</v>
      </c>
      <c r="M84" s="96" t="s">
        <v>634</v>
      </c>
      <c r="N84" s="51" t="s">
        <v>640</v>
      </c>
      <c r="O84" s="51">
        <v>537</v>
      </c>
      <c r="P84" s="50" t="s">
        <v>386</v>
      </c>
    </row>
    <row r="85" spans="1:17" ht="33" thickBot="1" x14ac:dyDescent="0.35">
      <c r="A85" s="1" t="s">
        <v>404</v>
      </c>
      <c r="B85" s="68" t="s">
        <v>31</v>
      </c>
      <c r="C85" s="50" t="s">
        <v>641</v>
      </c>
      <c r="D85" s="54" t="s">
        <v>380</v>
      </c>
      <c r="E85" s="54" t="s">
        <v>381</v>
      </c>
      <c r="F85" s="54" t="s">
        <v>382</v>
      </c>
      <c r="G85" s="50" t="s">
        <v>642</v>
      </c>
      <c r="H85" s="51" t="s">
        <v>643</v>
      </c>
      <c r="I85" s="51" t="s">
        <v>644</v>
      </c>
      <c r="J85" s="50" t="s">
        <v>384</v>
      </c>
      <c r="K85" s="51">
        <v>2025</v>
      </c>
      <c r="L85" s="79">
        <v>603498</v>
      </c>
      <c r="M85" s="96" t="s">
        <v>634</v>
      </c>
      <c r="N85" s="51" t="s">
        <v>645</v>
      </c>
      <c r="O85" s="51">
        <v>97</v>
      </c>
      <c r="P85" s="50" t="s">
        <v>386</v>
      </c>
    </row>
    <row r="86" spans="1:17" ht="40.799999999999997" thickBot="1" x14ac:dyDescent="0.35">
      <c r="A86" s="1" t="s">
        <v>404</v>
      </c>
      <c r="B86" s="62" t="s">
        <v>31</v>
      </c>
      <c r="C86" s="17" t="s">
        <v>418</v>
      </c>
      <c r="D86" s="56" t="s">
        <v>380</v>
      </c>
      <c r="E86" s="45" t="s">
        <v>381</v>
      </c>
      <c r="F86" s="35" t="s">
        <v>646</v>
      </c>
      <c r="G86" s="17" t="s">
        <v>647</v>
      </c>
      <c r="H86" s="18" t="s">
        <v>161</v>
      </c>
      <c r="I86" s="18" t="s">
        <v>367</v>
      </c>
      <c r="J86" s="17" t="s">
        <v>384</v>
      </c>
      <c r="K86" s="18">
        <v>2025</v>
      </c>
      <c r="L86" s="82">
        <v>3000000</v>
      </c>
      <c r="M86" s="94" t="s">
        <v>164</v>
      </c>
      <c r="N86" s="18" t="s">
        <v>368</v>
      </c>
      <c r="O86" s="18">
        <v>33726</v>
      </c>
      <c r="P86" s="17" t="s">
        <v>244</v>
      </c>
    </row>
    <row r="87" spans="1:17" ht="32.4" thickBot="1" x14ac:dyDescent="0.35">
      <c r="A87" s="1" t="s">
        <v>404</v>
      </c>
      <c r="B87" s="62" t="s">
        <v>648</v>
      </c>
      <c r="C87" s="42" t="s">
        <v>649</v>
      </c>
      <c r="D87" s="56" t="s">
        <v>380</v>
      </c>
      <c r="E87" s="45" t="s">
        <v>381</v>
      </c>
      <c r="F87" s="44" t="s">
        <v>650</v>
      </c>
      <c r="G87" s="17" t="s">
        <v>651</v>
      </c>
      <c r="H87" s="18" t="s">
        <v>652</v>
      </c>
      <c r="I87" s="18" t="s">
        <v>653</v>
      </c>
      <c r="J87" s="17" t="s">
        <v>384</v>
      </c>
      <c r="K87" s="18">
        <v>2025</v>
      </c>
      <c r="L87" s="75">
        <v>1566531.97</v>
      </c>
      <c r="M87" s="94" t="s">
        <v>164</v>
      </c>
      <c r="N87" s="18" t="s">
        <v>654</v>
      </c>
      <c r="O87" s="18">
        <v>949</v>
      </c>
      <c r="P87" s="17" t="s">
        <v>363</v>
      </c>
      <c r="Q87" s="71" t="s">
        <v>1030</v>
      </c>
    </row>
    <row r="88" spans="1:17" ht="24.6" thickBot="1" x14ac:dyDescent="0.35">
      <c r="A88" s="1" t="s">
        <v>404</v>
      </c>
      <c r="B88" s="62" t="s">
        <v>655</v>
      </c>
      <c r="C88" s="43" t="s">
        <v>656</v>
      </c>
      <c r="D88" s="56" t="s">
        <v>380</v>
      </c>
      <c r="E88" s="45" t="s">
        <v>381</v>
      </c>
      <c r="F88" s="44" t="s">
        <v>650</v>
      </c>
      <c r="G88" s="17" t="s">
        <v>657</v>
      </c>
      <c r="H88" s="18" t="s">
        <v>658</v>
      </c>
      <c r="I88" s="18" t="s">
        <v>659</v>
      </c>
      <c r="J88" s="17" t="s">
        <v>384</v>
      </c>
      <c r="K88" s="18">
        <v>2025</v>
      </c>
      <c r="L88" s="75">
        <v>245314.02</v>
      </c>
      <c r="M88" s="94" t="s">
        <v>164</v>
      </c>
      <c r="N88" s="18" t="s">
        <v>660</v>
      </c>
      <c r="O88" s="18">
        <v>62</v>
      </c>
      <c r="P88" s="17" t="s">
        <v>363</v>
      </c>
    </row>
    <row r="89" spans="1:17" ht="21" thickBot="1" x14ac:dyDescent="0.35">
      <c r="A89" s="1" t="s">
        <v>404</v>
      </c>
      <c r="B89" s="62" t="s">
        <v>661</v>
      </c>
      <c r="C89" s="42" t="s">
        <v>662</v>
      </c>
      <c r="D89" s="56" t="s">
        <v>380</v>
      </c>
      <c r="E89" s="45" t="s">
        <v>381</v>
      </c>
      <c r="F89" s="44" t="s">
        <v>650</v>
      </c>
      <c r="G89" s="17" t="s">
        <v>663</v>
      </c>
      <c r="H89" s="18" t="s">
        <v>664</v>
      </c>
      <c r="I89" s="18" t="s">
        <v>665</v>
      </c>
      <c r="J89" s="17" t="s">
        <v>384</v>
      </c>
      <c r="K89" s="18">
        <v>2025</v>
      </c>
      <c r="L89" s="83">
        <v>322837.8</v>
      </c>
      <c r="M89" s="94" t="s">
        <v>164</v>
      </c>
      <c r="N89" s="18" t="s">
        <v>666</v>
      </c>
      <c r="O89" s="18">
        <v>200</v>
      </c>
      <c r="P89" s="17" t="s">
        <v>363</v>
      </c>
    </row>
    <row r="90" spans="1:17" ht="32.4" thickBot="1" x14ac:dyDescent="0.35">
      <c r="A90" s="1" t="s">
        <v>404</v>
      </c>
      <c r="B90" s="69" t="s">
        <v>317</v>
      </c>
      <c r="C90" s="57" t="s">
        <v>667</v>
      </c>
      <c r="D90" s="56" t="s">
        <v>380</v>
      </c>
      <c r="E90" s="45" t="s">
        <v>381</v>
      </c>
      <c r="F90" s="44" t="s">
        <v>650</v>
      </c>
      <c r="G90" s="58" t="s">
        <v>668</v>
      </c>
      <c r="H90" s="59" t="s">
        <v>669</v>
      </c>
      <c r="I90" s="59" t="s">
        <v>670</v>
      </c>
      <c r="J90" s="58" t="s">
        <v>384</v>
      </c>
      <c r="K90" s="59">
        <v>2025</v>
      </c>
      <c r="L90" s="87">
        <f>200000+57130.78</f>
        <v>257130.78</v>
      </c>
      <c r="M90" s="96" t="s">
        <v>164</v>
      </c>
      <c r="N90" s="59" t="s">
        <v>671</v>
      </c>
      <c r="O90" s="59">
        <v>279</v>
      </c>
      <c r="P90" s="58" t="s">
        <v>363</v>
      </c>
    </row>
    <row r="91" spans="1:17" ht="33.6" thickBot="1" x14ac:dyDescent="0.35">
      <c r="A91" s="1" t="s">
        <v>404</v>
      </c>
      <c r="B91" s="68" t="s">
        <v>442</v>
      </c>
      <c r="C91" s="52" t="s">
        <v>672</v>
      </c>
      <c r="D91" s="56" t="s">
        <v>380</v>
      </c>
      <c r="E91" s="45" t="s">
        <v>381</v>
      </c>
      <c r="F91" s="44" t="s">
        <v>650</v>
      </c>
      <c r="G91" s="50" t="s">
        <v>673</v>
      </c>
      <c r="H91" s="51" t="s">
        <v>674</v>
      </c>
      <c r="I91" s="51" t="s">
        <v>675</v>
      </c>
      <c r="J91" s="50" t="s">
        <v>384</v>
      </c>
      <c r="K91" s="51">
        <v>2025</v>
      </c>
      <c r="L91" s="80">
        <v>195240</v>
      </c>
      <c r="M91" s="96" t="s">
        <v>164</v>
      </c>
      <c r="N91" s="51" t="s">
        <v>676</v>
      </c>
      <c r="O91" s="51">
        <v>147</v>
      </c>
      <c r="P91" s="50" t="s">
        <v>363</v>
      </c>
      <c r="Q91" s="71" t="s">
        <v>1033</v>
      </c>
    </row>
    <row r="92" spans="1:17" ht="39.6" thickBot="1" x14ac:dyDescent="0.35">
      <c r="A92" s="1" t="s">
        <v>404</v>
      </c>
      <c r="B92" s="62" t="s">
        <v>323</v>
      </c>
      <c r="C92" s="42" t="s">
        <v>677</v>
      </c>
      <c r="D92" s="45" t="s">
        <v>380</v>
      </c>
      <c r="E92" s="45" t="s">
        <v>381</v>
      </c>
      <c r="F92" s="45" t="s">
        <v>678</v>
      </c>
      <c r="G92" s="17" t="s">
        <v>679</v>
      </c>
      <c r="H92" s="18" t="s">
        <v>680</v>
      </c>
      <c r="I92" s="18" t="s">
        <v>681</v>
      </c>
      <c r="J92" s="17" t="s">
        <v>384</v>
      </c>
      <c r="K92" s="51">
        <v>2025</v>
      </c>
      <c r="L92" s="80">
        <v>1350000</v>
      </c>
      <c r="M92" s="94" t="s">
        <v>682</v>
      </c>
      <c r="N92" s="18" t="s">
        <v>344</v>
      </c>
      <c r="O92" s="18">
        <v>270</v>
      </c>
      <c r="P92" s="17" t="s">
        <v>263</v>
      </c>
    </row>
    <row r="93" spans="1:17" ht="24" thickBot="1" x14ac:dyDescent="0.35">
      <c r="A93" s="1" t="s">
        <v>404</v>
      </c>
      <c r="B93" s="62" t="s">
        <v>499</v>
      </c>
      <c r="C93" s="42" t="s">
        <v>683</v>
      </c>
      <c r="D93" s="45" t="s">
        <v>380</v>
      </c>
      <c r="E93" s="45" t="s">
        <v>381</v>
      </c>
      <c r="F93" s="45" t="s">
        <v>678</v>
      </c>
      <c r="G93" s="17" t="s">
        <v>684</v>
      </c>
      <c r="H93" s="18" t="s">
        <v>502</v>
      </c>
      <c r="I93" s="18" t="s">
        <v>503</v>
      </c>
      <c r="J93" s="17" t="s">
        <v>384</v>
      </c>
      <c r="K93" s="18">
        <v>2025</v>
      </c>
      <c r="L93" s="80">
        <v>1150000</v>
      </c>
      <c r="M93" s="94" t="s">
        <v>164</v>
      </c>
      <c r="N93" s="18" t="s">
        <v>368</v>
      </c>
      <c r="O93" s="18">
        <v>268</v>
      </c>
      <c r="P93" s="17" t="s">
        <v>244</v>
      </c>
    </row>
    <row r="94" spans="1:17" ht="21" thickBot="1" x14ac:dyDescent="0.35">
      <c r="A94" s="1" t="s">
        <v>404</v>
      </c>
      <c r="B94" s="62" t="s">
        <v>685</v>
      </c>
      <c r="C94" s="43" t="s">
        <v>686</v>
      </c>
      <c r="D94" s="45" t="s">
        <v>380</v>
      </c>
      <c r="E94" s="45" t="s">
        <v>381</v>
      </c>
      <c r="F94" s="45" t="s">
        <v>678</v>
      </c>
      <c r="G94" s="17" t="s">
        <v>687</v>
      </c>
      <c r="H94" s="18" t="s">
        <v>688</v>
      </c>
      <c r="I94" s="18" t="s">
        <v>689</v>
      </c>
      <c r="J94" s="17" t="s">
        <v>384</v>
      </c>
      <c r="K94" s="18">
        <v>2025</v>
      </c>
      <c r="L94" s="80">
        <v>1350000</v>
      </c>
      <c r="M94" s="94" t="s">
        <v>164</v>
      </c>
      <c r="N94" s="18" t="s">
        <v>564</v>
      </c>
      <c r="O94" s="18">
        <v>224</v>
      </c>
      <c r="P94" s="17" t="s">
        <v>363</v>
      </c>
    </row>
    <row r="95" spans="1:17" ht="39.6" thickBot="1" x14ac:dyDescent="0.35">
      <c r="A95" s="1" t="s">
        <v>404</v>
      </c>
      <c r="B95" s="62" t="s">
        <v>31</v>
      </c>
      <c r="C95" s="43" t="s">
        <v>690</v>
      </c>
      <c r="D95" s="45" t="s">
        <v>380</v>
      </c>
      <c r="E95" s="45" t="s">
        <v>381</v>
      </c>
      <c r="F95" s="45" t="s">
        <v>691</v>
      </c>
      <c r="G95" s="17" t="s">
        <v>692</v>
      </c>
      <c r="H95" s="18" t="s">
        <v>693</v>
      </c>
      <c r="I95" s="18" t="s">
        <v>694</v>
      </c>
      <c r="J95" s="17"/>
      <c r="K95" s="18">
        <v>2025</v>
      </c>
      <c r="L95" s="76">
        <v>250000</v>
      </c>
      <c r="M95" s="94" t="s">
        <v>164</v>
      </c>
      <c r="N95" s="18" t="s">
        <v>288</v>
      </c>
      <c r="O95" s="18">
        <v>400</v>
      </c>
      <c r="P95" s="17" t="s">
        <v>263</v>
      </c>
    </row>
    <row r="96" spans="1:17" ht="31.8" thickBot="1" x14ac:dyDescent="0.35">
      <c r="A96" s="1" t="s">
        <v>404</v>
      </c>
      <c r="B96" s="62" t="s">
        <v>31</v>
      </c>
      <c r="C96" s="42" t="s">
        <v>695</v>
      </c>
      <c r="D96" s="45" t="s">
        <v>380</v>
      </c>
      <c r="E96" s="45" t="s">
        <v>381</v>
      </c>
      <c r="F96" s="45" t="s">
        <v>691</v>
      </c>
      <c r="G96" s="17" t="s">
        <v>696</v>
      </c>
      <c r="H96" s="18" t="s">
        <v>420</v>
      </c>
      <c r="I96" s="18" t="s">
        <v>697</v>
      </c>
      <c r="J96" s="17"/>
      <c r="K96" s="18">
        <v>2025</v>
      </c>
      <c r="L96" s="80">
        <v>650000</v>
      </c>
      <c r="M96" s="94" t="s">
        <v>164</v>
      </c>
      <c r="N96" s="18" t="s">
        <v>368</v>
      </c>
      <c r="O96" s="18">
        <v>320</v>
      </c>
      <c r="P96" s="17" t="s">
        <v>244</v>
      </c>
    </row>
    <row r="97" spans="1:16" ht="31.8" thickBot="1" x14ac:dyDescent="0.35">
      <c r="A97" s="1" t="s">
        <v>404</v>
      </c>
      <c r="B97" s="62" t="s">
        <v>31</v>
      </c>
      <c r="C97" s="43" t="s">
        <v>698</v>
      </c>
      <c r="D97" s="45" t="s">
        <v>380</v>
      </c>
      <c r="E97" s="45" t="s">
        <v>381</v>
      </c>
      <c r="F97" s="45" t="s">
        <v>691</v>
      </c>
      <c r="G97" s="17" t="s">
        <v>699</v>
      </c>
      <c r="H97" s="18" t="s">
        <v>700</v>
      </c>
      <c r="I97" s="18" t="s">
        <v>701</v>
      </c>
      <c r="J97" s="17"/>
      <c r="K97" s="18">
        <v>2025</v>
      </c>
      <c r="L97" s="80">
        <v>750000</v>
      </c>
      <c r="M97" s="94" t="s">
        <v>164</v>
      </c>
      <c r="N97" s="18" t="s">
        <v>702</v>
      </c>
      <c r="O97" s="18">
        <v>600</v>
      </c>
      <c r="P97" s="17" t="s">
        <v>263</v>
      </c>
    </row>
    <row r="98" spans="1:16" ht="21" thickBot="1" x14ac:dyDescent="0.35">
      <c r="A98" s="1" t="s">
        <v>404</v>
      </c>
      <c r="B98" s="62" t="s">
        <v>609</v>
      </c>
      <c r="C98" s="42" t="s">
        <v>703</v>
      </c>
      <c r="D98" s="45" t="s">
        <v>380</v>
      </c>
      <c r="E98" s="45" t="s">
        <v>381</v>
      </c>
      <c r="F98" s="45" t="s">
        <v>691</v>
      </c>
      <c r="G98" s="17" t="s">
        <v>704</v>
      </c>
      <c r="H98" s="18" t="s">
        <v>705</v>
      </c>
      <c r="I98" s="18" t="s">
        <v>706</v>
      </c>
      <c r="J98" s="17"/>
      <c r="K98" s="18">
        <v>2025</v>
      </c>
      <c r="L98" s="80">
        <v>1450000</v>
      </c>
      <c r="M98" s="94" t="s">
        <v>164</v>
      </c>
      <c r="N98" s="18" t="s">
        <v>262</v>
      </c>
      <c r="O98" s="18">
        <v>602</v>
      </c>
      <c r="P98" s="37" t="s">
        <v>263</v>
      </c>
    </row>
    <row r="99" spans="1:16" ht="24" thickBot="1" x14ac:dyDescent="0.35">
      <c r="A99" s="1" t="s">
        <v>404</v>
      </c>
      <c r="B99" s="62" t="s">
        <v>31</v>
      </c>
      <c r="C99" s="43" t="s">
        <v>707</v>
      </c>
      <c r="D99" s="45" t="s">
        <v>380</v>
      </c>
      <c r="E99" s="45" t="s">
        <v>381</v>
      </c>
      <c r="F99" s="45" t="s">
        <v>691</v>
      </c>
      <c r="G99" s="17" t="s">
        <v>708</v>
      </c>
      <c r="H99" s="18" t="s">
        <v>709</v>
      </c>
      <c r="I99" s="18" t="s">
        <v>710</v>
      </c>
      <c r="J99" s="17"/>
      <c r="K99" s="18">
        <v>2025</v>
      </c>
      <c r="L99" s="89">
        <v>150000</v>
      </c>
      <c r="M99" s="94" t="s">
        <v>164</v>
      </c>
      <c r="N99" s="18" t="s">
        <v>711</v>
      </c>
      <c r="O99" s="18">
        <v>100</v>
      </c>
      <c r="P99" s="37" t="s">
        <v>263</v>
      </c>
    </row>
    <row r="100" spans="1:16" ht="19.8" thickBot="1" x14ac:dyDescent="0.35">
      <c r="A100" s="1" t="s">
        <v>404</v>
      </c>
      <c r="B100" s="62" t="s">
        <v>31</v>
      </c>
      <c r="C100" s="42" t="s">
        <v>712</v>
      </c>
      <c r="D100" s="45" t="s">
        <v>380</v>
      </c>
      <c r="E100" s="45" t="s">
        <v>381</v>
      </c>
      <c r="F100" s="45" t="s">
        <v>691</v>
      </c>
      <c r="G100" s="17" t="s">
        <v>713</v>
      </c>
      <c r="H100" s="18" t="s">
        <v>577</v>
      </c>
      <c r="I100" s="18" t="s">
        <v>714</v>
      </c>
      <c r="J100" s="17"/>
      <c r="K100" s="18">
        <v>2025</v>
      </c>
      <c r="L100" s="90">
        <v>200000</v>
      </c>
      <c r="M100" s="94" t="s">
        <v>164</v>
      </c>
      <c r="N100" s="18" t="s">
        <v>715</v>
      </c>
      <c r="O100" s="18">
        <v>426</v>
      </c>
      <c r="P100" s="37" t="s">
        <v>263</v>
      </c>
    </row>
    <row r="101" spans="1:16" ht="31.8" thickBot="1" x14ac:dyDescent="0.35">
      <c r="A101" s="1" t="s">
        <v>404</v>
      </c>
      <c r="B101" s="62" t="s">
        <v>31</v>
      </c>
      <c r="C101" s="20" t="s">
        <v>716</v>
      </c>
      <c r="D101" s="39" t="s">
        <v>380</v>
      </c>
      <c r="E101" s="39" t="s">
        <v>381</v>
      </c>
      <c r="F101" s="39" t="s">
        <v>717</v>
      </c>
      <c r="G101" s="17" t="s">
        <v>718</v>
      </c>
      <c r="H101" s="18" t="s">
        <v>719</v>
      </c>
      <c r="I101" s="18" t="s">
        <v>720</v>
      </c>
      <c r="J101" s="17"/>
      <c r="K101" s="18">
        <v>2025</v>
      </c>
      <c r="L101" s="90">
        <v>200000</v>
      </c>
      <c r="M101" s="94" t="s">
        <v>164</v>
      </c>
      <c r="N101" s="18" t="s">
        <v>702</v>
      </c>
      <c r="O101" s="18">
        <v>240</v>
      </c>
      <c r="P101" s="17" t="s">
        <v>263</v>
      </c>
    </row>
    <row r="102" spans="1:16" ht="31.8" thickBot="1" x14ac:dyDescent="0.35">
      <c r="A102" s="1" t="s">
        <v>404</v>
      </c>
      <c r="B102" s="62" t="s">
        <v>31</v>
      </c>
      <c r="C102" s="17" t="s">
        <v>721</v>
      </c>
      <c r="D102" s="39" t="s">
        <v>380</v>
      </c>
      <c r="E102" s="39" t="s">
        <v>381</v>
      </c>
      <c r="F102" s="39" t="s">
        <v>717</v>
      </c>
      <c r="G102" s="17" t="s">
        <v>722</v>
      </c>
      <c r="H102" s="18" t="s">
        <v>693</v>
      </c>
      <c r="I102" s="18" t="s">
        <v>694</v>
      </c>
      <c r="J102" s="17"/>
      <c r="K102" s="18">
        <v>2025</v>
      </c>
      <c r="L102" s="90">
        <v>750000</v>
      </c>
      <c r="M102" s="94" t="s">
        <v>164</v>
      </c>
      <c r="N102" s="18" t="s">
        <v>723</v>
      </c>
      <c r="O102" s="18">
        <v>400</v>
      </c>
      <c r="P102" s="17" t="s">
        <v>263</v>
      </c>
    </row>
    <row r="103" spans="1:16" ht="24" thickBot="1" x14ac:dyDescent="0.35">
      <c r="A103" s="1" t="s">
        <v>404</v>
      </c>
      <c r="B103" s="62" t="s">
        <v>280</v>
      </c>
      <c r="C103" s="20" t="s">
        <v>724</v>
      </c>
      <c r="D103" s="39" t="s">
        <v>380</v>
      </c>
      <c r="E103" s="39" t="s">
        <v>381</v>
      </c>
      <c r="F103" s="39" t="s">
        <v>717</v>
      </c>
      <c r="G103" s="17" t="s">
        <v>725</v>
      </c>
      <c r="H103" s="18" t="s">
        <v>726</v>
      </c>
      <c r="I103" s="18" t="s">
        <v>727</v>
      </c>
      <c r="J103" s="17"/>
      <c r="K103" s="18">
        <v>2025</v>
      </c>
      <c r="L103" s="90">
        <v>2250000</v>
      </c>
      <c r="M103" s="94" t="s">
        <v>164</v>
      </c>
      <c r="N103" s="18" t="s">
        <v>288</v>
      </c>
      <c r="O103" s="18">
        <v>307</v>
      </c>
      <c r="P103" s="17" t="s">
        <v>263</v>
      </c>
    </row>
    <row r="104" spans="1:16" ht="22.2" thickBot="1" x14ac:dyDescent="0.35">
      <c r="A104" s="1" t="s">
        <v>404</v>
      </c>
      <c r="B104" s="62" t="s">
        <v>31</v>
      </c>
      <c r="C104" s="17" t="s">
        <v>728</v>
      </c>
      <c r="D104" s="39" t="s">
        <v>380</v>
      </c>
      <c r="E104" s="39" t="s">
        <v>381</v>
      </c>
      <c r="F104" s="39" t="s">
        <v>717</v>
      </c>
      <c r="G104" s="17" t="s">
        <v>729</v>
      </c>
      <c r="H104" s="18" t="s">
        <v>730</v>
      </c>
      <c r="I104" s="18" t="s">
        <v>731</v>
      </c>
      <c r="J104" s="17"/>
      <c r="K104" s="18">
        <v>2025</v>
      </c>
      <c r="L104" s="90">
        <v>1450000</v>
      </c>
      <c r="M104" s="94" t="s">
        <v>164</v>
      </c>
      <c r="N104" s="18" t="s">
        <v>732</v>
      </c>
      <c r="O104" s="18">
        <v>442</v>
      </c>
      <c r="P104" s="17" t="s">
        <v>263</v>
      </c>
    </row>
    <row r="105" spans="1:16" ht="25.8" thickBot="1" x14ac:dyDescent="0.35">
      <c r="A105" s="1" t="s">
        <v>404</v>
      </c>
      <c r="B105" s="62" t="s">
        <v>31</v>
      </c>
      <c r="C105" s="20" t="s">
        <v>733</v>
      </c>
      <c r="D105" s="39" t="s">
        <v>380</v>
      </c>
      <c r="E105" s="39" t="s">
        <v>381</v>
      </c>
      <c r="F105" s="39" t="s">
        <v>717</v>
      </c>
      <c r="G105" s="17" t="s">
        <v>734</v>
      </c>
      <c r="H105" s="18" t="s">
        <v>355</v>
      </c>
      <c r="I105" s="18" t="s">
        <v>526</v>
      </c>
      <c r="J105" s="17"/>
      <c r="K105" s="18">
        <v>2025</v>
      </c>
      <c r="L105" s="90">
        <v>987000</v>
      </c>
      <c r="M105" s="94" t="s">
        <v>164</v>
      </c>
      <c r="N105" s="18" t="s">
        <v>385</v>
      </c>
      <c r="O105" s="18">
        <v>83</v>
      </c>
      <c r="P105" s="17" t="s">
        <v>386</v>
      </c>
    </row>
    <row r="106" spans="1:16" ht="24.6" thickBot="1" x14ac:dyDescent="0.35">
      <c r="A106" s="1" t="s">
        <v>404</v>
      </c>
      <c r="B106" s="62" t="s">
        <v>574</v>
      </c>
      <c r="C106" s="17" t="s">
        <v>735</v>
      </c>
      <c r="D106" s="39" t="s">
        <v>380</v>
      </c>
      <c r="E106" s="39" t="s">
        <v>381</v>
      </c>
      <c r="F106" s="39" t="s">
        <v>717</v>
      </c>
      <c r="G106" s="17" t="s">
        <v>736</v>
      </c>
      <c r="H106" s="18" t="s">
        <v>737</v>
      </c>
      <c r="I106" s="18" t="s">
        <v>738</v>
      </c>
      <c r="J106" s="17"/>
      <c r="K106" s="18">
        <v>2025</v>
      </c>
      <c r="L106" s="90">
        <v>450000</v>
      </c>
      <c r="M106" s="94" t="s">
        <v>164</v>
      </c>
      <c r="N106" s="18" t="s">
        <v>739</v>
      </c>
      <c r="O106" s="18">
        <v>232</v>
      </c>
      <c r="P106" s="17" t="s">
        <v>386</v>
      </c>
    </row>
    <row r="107" spans="1:16" ht="47.4" thickBot="1" x14ac:dyDescent="0.35">
      <c r="A107" s="1" t="s">
        <v>404</v>
      </c>
      <c r="B107" s="62" t="s">
        <v>31</v>
      </c>
      <c r="C107" s="20" t="s">
        <v>740</v>
      </c>
      <c r="D107" s="39" t="s">
        <v>380</v>
      </c>
      <c r="E107" s="39" t="s">
        <v>381</v>
      </c>
      <c r="F107" s="39" t="s">
        <v>717</v>
      </c>
      <c r="G107" s="17" t="s">
        <v>741</v>
      </c>
      <c r="H107" s="18" t="s">
        <v>315</v>
      </c>
      <c r="I107" s="18" t="s">
        <v>316</v>
      </c>
      <c r="J107" s="17"/>
      <c r="K107" s="18">
        <v>2025</v>
      </c>
      <c r="L107" s="90">
        <v>1250000</v>
      </c>
      <c r="M107" s="94" t="s">
        <v>164</v>
      </c>
      <c r="N107" s="18" t="s">
        <v>288</v>
      </c>
      <c r="O107" s="18">
        <v>200</v>
      </c>
      <c r="P107" s="17" t="s">
        <v>263</v>
      </c>
    </row>
    <row r="108" spans="1:16" ht="33" thickBot="1" x14ac:dyDescent="0.35">
      <c r="A108" s="1" t="s">
        <v>404</v>
      </c>
      <c r="B108" s="62" t="s">
        <v>323</v>
      </c>
      <c r="C108" s="17" t="s">
        <v>742</v>
      </c>
      <c r="D108" s="39" t="s">
        <v>380</v>
      </c>
      <c r="E108" s="39" t="s">
        <v>381</v>
      </c>
      <c r="F108" s="39" t="s">
        <v>717</v>
      </c>
      <c r="G108" s="17" t="s">
        <v>743</v>
      </c>
      <c r="H108" s="18" t="s">
        <v>680</v>
      </c>
      <c r="I108" s="18" t="s">
        <v>681</v>
      </c>
      <c r="J108" s="17"/>
      <c r="K108" s="18">
        <v>2025</v>
      </c>
      <c r="L108" s="90">
        <v>450000</v>
      </c>
      <c r="M108" s="94" t="s">
        <v>164</v>
      </c>
      <c r="N108" s="18" t="s">
        <v>739</v>
      </c>
      <c r="O108" s="18">
        <v>270</v>
      </c>
      <c r="P108" s="17" t="s">
        <v>386</v>
      </c>
    </row>
    <row r="109" spans="1:16" ht="19.8" thickBot="1" x14ac:dyDescent="0.35">
      <c r="A109" s="1" t="s">
        <v>404</v>
      </c>
      <c r="B109" s="62" t="s">
        <v>31</v>
      </c>
      <c r="C109" s="20" t="s">
        <v>744</v>
      </c>
      <c r="D109" s="39" t="s">
        <v>380</v>
      </c>
      <c r="E109" s="39" t="s">
        <v>381</v>
      </c>
      <c r="F109" s="39" t="s">
        <v>717</v>
      </c>
      <c r="G109" s="17" t="s">
        <v>745</v>
      </c>
      <c r="H109" s="18" t="s">
        <v>607</v>
      </c>
      <c r="I109" s="18" t="s">
        <v>608</v>
      </c>
      <c r="J109" s="17"/>
      <c r="K109" s="18">
        <v>2025</v>
      </c>
      <c r="L109" s="90">
        <v>450000</v>
      </c>
      <c r="M109" s="94" t="s">
        <v>164</v>
      </c>
      <c r="N109" s="18" t="s">
        <v>739</v>
      </c>
      <c r="O109" s="18">
        <v>136</v>
      </c>
      <c r="P109" s="17" t="s">
        <v>386</v>
      </c>
    </row>
    <row r="110" spans="1:16" ht="19.8" thickBot="1" x14ac:dyDescent="0.35">
      <c r="A110" s="1" t="s">
        <v>404</v>
      </c>
      <c r="B110" s="62" t="s">
        <v>31</v>
      </c>
      <c r="C110" s="17" t="s">
        <v>746</v>
      </c>
      <c r="D110" s="39" t="s">
        <v>380</v>
      </c>
      <c r="E110" s="39" t="s">
        <v>381</v>
      </c>
      <c r="F110" s="39" t="s">
        <v>717</v>
      </c>
      <c r="G110" s="17" t="s">
        <v>747</v>
      </c>
      <c r="H110" s="18" t="s">
        <v>620</v>
      </c>
      <c r="I110" s="18" t="s">
        <v>621</v>
      </c>
      <c r="J110" s="17"/>
      <c r="K110" s="18">
        <v>2025</v>
      </c>
      <c r="L110" s="90">
        <v>450000</v>
      </c>
      <c r="M110" s="94" t="s">
        <v>164</v>
      </c>
      <c r="N110" s="18" t="s">
        <v>702</v>
      </c>
      <c r="O110" s="18">
        <v>240</v>
      </c>
      <c r="P110" s="17" t="s">
        <v>263</v>
      </c>
    </row>
    <row r="111" spans="1:16" ht="39.6" thickBot="1" x14ac:dyDescent="0.35">
      <c r="A111" s="1" t="s">
        <v>404</v>
      </c>
      <c r="B111" s="62" t="s">
        <v>622</v>
      </c>
      <c r="C111" s="20" t="s">
        <v>748</v>
      </c>
      <c r="D111" s="39" t="s">
        <v>380</v>
      </c>
      <c r="E111" s="39" t="s">
        <v>381</v>
      </c>
      <c r="F111" s="39" t="s">
        <v>717</v>
      </c>
      <c r="G111" s="17" t="s">
        <v>736</v>
      </c>
      <c r="H111" s="18" t="s">
        <v>624</v>
      </c>
      <c r="I111" s="18" t="s">
        <v>625</v>
      </c>
      <c r="J111" s="17"/>
      <c r="K111" s="18">
        <v>2025</v>
      </c>
      <c r="L111" s="74">
        <v>220716.85</v>
      </c>
      <c r="M111" s="94" t="s">
        <v>164</v>
      </c>
      <c r="N111" s="18" t="s">
        <v>749</v>
      </c>
      <c r="O111" s="18">
        <v>80</v>
      </c>
      <c r="P111" s="17" t="s">
        <v>386</v>
      </c>
    </row>
    <row r="112" spans="1:16" ht="19.8" thickBot="1" x14ac:dyDescent="0.35">
      <c r="A112" s="1" t="s">
        <v>404</v>
      </c>
      <c r="B112" s="62" t="s">
        <v>280</v>
      </c>
      <c r="C112" s="17" t="s">
        <v>750</v>
      </c>
      <c r="D112" s="39" t="s">
        <v>380</v>
      </c>
      <c r="E112" s="39" t="s">
        <v>381</v>
      </c>
      <c r="F112" s="39" t="s">
        <v>717</v>
      </c>
      <c r="G112" s="17" t="s">
        <v>725</v>
      </c>
      <c r="H112" s="18" t="s">
        <v>751</v>
      </c>
      <c r="I112" s="18" t="s">
        <v>752</v>
      </c>
      <c r="J112" s="17"/>
      <c r="K112" s="18">
        <v>2025</v>
      </c>
      <c r="L112" s="74">
        <v>520000</v>
      </c>
      <c r="M112" s="94" t="s">
        <v>634</v>
      </c>
      <c r="N112" s="18" t="s">
        <v>357</v>
      </c>
      <c r="O112" s="18">
        <v>307</v>
      </c>
      <c r="P112" s="17" t="s">
        <v>263</v>
      </c>
    </row>
    <row r="113" spans="1:16" ht="31.8" thickBot="1" x14ac:dyDescent="0.35">
      <c r="A113" s="1" t="s">
        <v>404</v>
      </c>
      <c r="B113" s="67" t="s">
        <v>31</v>
      </c>
      <c r="C113" s="47" t="s">
        <v>753</v>
      </c>
      <c r="D113" s="54" t="s">
        <v>380</v>
      </c>
      <c r="E113" s="54" t="s">
        <v>381</v>
      </c>
      <c r="F113" s="54" t="s">
        <v>754</v>
      </c>
      <c r="G113" s="48" t="s">
        <v>755</v>
      </c>
      <c r="H113" s="49" t="s">
        <v>632</v>
      </c>
      <c r="I113" s="49" t="s">
        <v>756</v>
      </c>
      <c r="J113" s="48"/>
      <c r="K113" s="49">
        <v>2025</v>
      </c>
      <c r="L113" s="74">
        <v>3250000</v>
      </c>
      <c r="M113" s="95" t="s">
        <v>164</v>
      </c>
      <c r="N113" s="49" t="s">
        <v>757</v>
      </c>
      <c r="O113" s="49">
        <v>426</v>
      </c>
      <c r="P113" s="48" t="s">
        <v>263</v>
      </c>
    </row>
    <row r="114" spans="1:16" ht="19.8" thickBot="1" x14ac:dyDescent="0.35">
      <c r="A114" s="1" t="s">
        <v>404</v>
      </c>
      <c r="B114" s="68" t="s">
        <v>31</v>
      </c>
      <c r="C114" s="50" t="s">
        <v>758</v>
      </c>
      <c r="D114" s="54" t="s">
        <v>380</v>
      </c>
      <c r="E114" s="54" t="s">
        <v>381</v>
      </c>
      <c r="F114" s="54" t="s">
        <v>754</v>
      </c>
      <c r="G114" s="50" t="s">
        <v>759</v>
      </c>
      <c r="H114" s="51" t="s">
        <v>693</v>
      </c>
      <c r="I114" s="51" t="s">
        <v>694</v>
      </c>
      <c r="J114" s="50"/>
      <c r="K114" s="51">
        <v>2025</v>
      </c>
      <c r="L114" s="74">
        <v>4250000</v>
      </c>
      <c r="M114" s="96" t="s">
        <v>164</v>
      </c>
      <c r="N114" s="51" t="s">
        <v>368</v>
      </c>
      <c r="O114" s="51">
        <v>400</v>
      </c>
      <c r="P114" s="50" t="s">
        <v>244</v>
      </c>
    </row>
    <row r="115" spans="1:16" ht="40.799999999999997" thickBot="1" x14ac:dyDescent="0.35">
      <c r="A115" s="1" t="s">
        <v>404</v>
      </c>
      <c r="B115" s="68" t="s">
        <v>31</v>
      </c>
      <c r="C115" s="52" t="s">
        <v>760</v>
      </c>
      <c r="D115" s="54" t="s">
        <v>380</v>
      </c>
      <c r="E115" s="54" t="s">
        <v>381</v>
      </c>
      <c r="F115" s="54" t="s">
        <v>754</v>
      </c>
      <c r="G115" s="50" t="s">
        <v>761</v>
      </c>
      <c r="H115" s="51" t="s">
        <v>730</v>
      </c>
      <c r="I115" s="51" t="s">
        <v>731</v>
      </c>
      <c r="J115" s="50"/>
      <c r="K115" s="51">
        <v>2025</v>
      </c>
      <c r="L115" s="74">
        <v>5250000</v>
      </c>
      <c r="M115" s="96" t="s">
        <v>164</v>
      </c>
      <c r="N115" s="51" t="s">
        <v>715</v>
      </c>
      <c r="O115" s="51">
        <v>442</v>
      </c>
      <c r="P115" s="50" t="s">
        <v>263</v>
      </c>
    </row>
    <row r="116" spans="1:16" ht="39.6" thickBot="1" x14ac:dyDescent="0.35">
      <c r="A116" s="1" t="s">
        <v>404</v>
      </c>
      <c r="B116" s="68" t="s">
        <v>31</v>
      </c>
      <c r="C116" s="50" t="s">
        <v>762</v>
      </c>
      <c r="D116" s="54" t="s">
        <v>380</v>
      </c>
      <c r="E116" s="54" t="s">
        <v>381</v>
      </c>
      <c r="F116" s="54" t="s">
        <v>754</v>
      </c>
      <c r="G116" s="50" t="s">
        <v>763</v>
      </c>
      <c r="H116" s="51" t="s">
        <v>286</v>
      </c>
      <c r="I116" s="51" t="s">
        <v>287</v>
      </c>
      <c r="J116" s="50"/>
      <c r="K116" s="51">
        <v>2025</v>
      </c>
      <c r="L116" s="74">
        <v>3256000</v>
      </c>
      <c r="M116" s="96" t="s">
        <v>164</v>
      </c>
      <c r="N116" s="51" t="s">
        <v>368</v>
      </c>
      <c r="O116" s="51">
        <v>400</v>
      </c>
      <c r="P116" s="50" t="s">
        <v>244</v>
      </c>
    </row>
    <row r="117" spans="1:16" ht="39.6" thickBot="1" x14ac:dyDescent="0.35">
      <c r="A117" s="1" t="s">
        <v>404</v>
      </c>
      <c r="B117" s="68" t="s">
        <v>31</v>
      </c>
      <c r="C117" s="52" t="s">
        <v>764</v>
      </c>
      <c r="D117" s="54" t="s">
        <v>380</v>
      </c>
      <c r="E117" s="54" t="s">
        <v>381</v>
      </c>
      <c r="F117" s="54" t="s">
        <v>754</v>
      </c>
      <c r="G117" s="50" t="s">
        <v>765</v>
      </c>
      <c r="H117" s="51" t="s">
        <v>415</v>
      </c>
      <c r="I117" s="51" t="s">
        <v>766</v>
      </c>
      <c r="J117" s="50"/>
      <c r="K117" s="51">
        <v>2025</v>
      </c>
      <c r="L117" s="74">
        <v>3752000</v>
      </c>
      <c r="M117" s="96" t="s">
        <v>164</v>
      </c>
      <c r="N117" s="51" t="s">
        <v>368</v>
      </c>
      <c r="O117" s="51">
        <v>800</v>
      </c>
      <c r="P117" s="50" t="s">
        <v>244</v>
      </c>
    </row>
    <row r="118" spans="1:16" ht="24" thickBot="1" x14ac:dyDescent="0.35">
      <c r="A118" s="1" t="s">
        <v>404</v>
      </c>
      <c r="B118" s="62" t="s">
        <v>31</v>
      </c>
      <c r="C118" s="42" t="s">
        <v>767</v>
      </c>
      <c r="D118" s="44" t="s">
        <v>380</v>
      </c>
      <c r="E118" s="44" t="s">
        <v>381</v>
      </c>
      <c r="F118" s="44" t="s">
        <v>754</v>
      </c>
      <c r="G118" s="17" t="s">
        <v>768</v>
      </c>
      <c r="H118" s="18" t="s">
        <v>315</v>
      </c>
      <c r="I118" s="18" t="s">
        <v>769</v>
      </c>
      <c r="J118" s="17"/>
      <c r="K118" s="18">
        <v>2025</v>
      </c>
      <c r="L118" s="82">
        <v>1200000</v>
      </c>
      <c r="M118" s="94" t="s">
        <v>164</v>
      </c>
      <c r="N118" s="18" t="s">
        <v>757</v>
      </c>
      <c r="O118" s="18">
        <v>140</v>
      </c>
      <c r="P118" s="37" t="s">
        <v>263</v>
      </c>
    </row>
    <row r="119" spans="1:16" ht="19.8" thickBot="1" x14ac:dyDescent="0.35">
      <c r="A119" s="1" t="s">
        <v>404</v>
      </c>
      <c r="B119" s="62" t="s">
        <v>661</v>
      </c>
      <c r="C119" s="43" t="s">
        <v>770</v>
      </c>
      <c r="D119" s="44" t="s">
        <v>380</v>
      </c>
      <c r="E119" s="44" t="s">
        <v>381</v>
      </c>
      <c r="F119" s="44" t="s">
        <v>754</v>
      </c>
      <c r="G119" s="17" t="s">
        <v>771</v>
      </c>
      <c r="H119" s="18" t="s">
        <v>772</v>
      </c>
      <c r="I119" s="18" t="s">
        <v>773</v>
      </c>
      <c r="J119" s="17"/>
      <c r="K119" s="18">
        <v>2025</v>
      </c>
      <c r="L119" s="82">
        <v>950000</v>
      </c>
      <c r="M119" s="94" t="s">
        <v>164</v>
      </c>
      <c r="N119" s="18" t="s">
        <v>774</v>
      </c>
      <c r="O119" s="18">
        <v>210</v>
      </c>
      <c r="P119" s="37" t="s">
        <v>263</v>
      </c>
    </row>
    <row r="120" spans="1:16" ht="29.4" thickBot="1" x14ac:dyDescent="0.35">
      <c r="A120" s="1" t="s">
        <v>404</v>
      </c>
      <c r="B120" s="62" t="s">
        <v>775</v>
      </c>
      <c r="C120" s="42" t="s">
        <v>776</v>
      </c>
      <c r="D120" s="44" t="s">
        <v>380</v>
      </c>
      <c r="E120" s="44" t="s">
        <v>381</v>
      </c>
      <c r="F120" s="44" t="s">
        <v>754</v>
      </c>
      <c r="G120" s="17" t="s">
        <v>777</v>
      </c>
      <c r="H120" s="18" t="s">
        <v>778</v>
      </c>
      <c r="I120" s="18" t="s">
        <v>779</v>
      </c>
      <c r="J120" s="17"/>
      <c r="K120" s="18">
        <v>2025</v>
      </c>
      <c r="L120" s="82">
        <v>3250000</v>
      </c>
      <c r="M120" s="94" t="s">
        <v>164</v>
      </c>
      <c r="N120" s="18" t="s">
        <v>368</v>
      </c>
      <c r="O120" s="18">
        <v>105</v>
      </c>
      <c r="P120" s="17" t="s">
        <v>244</v>
      </c>
    </row>
    <row r="121" spans="1:16" ht="19.8" thickBot="1" x14ac:dyDescent="0.35">
      <c r="A121" s="1" t="s">
        <v>404</v>
      </c>
      <c r="B121" s="62" t="s">
        <v>31</v>
      </c>
      <c r="C121" s="43" t="s">
        <v>780</v>
      </c>
      <c r="D121" s="44" t="s">
        <v>380</v>
      </c>
      <c r="E121" s="44" t="s">
        <v>381</v>
      </c>
      <c r="F121" s="44" t="s">
        <v>754</v>
      </c>
      <c r="G121" s="17" t="s">
        <v>781</v>
      </c>
      <c r="H121" s="18" t="s">
        <v>782</v>
      </c>
      <c r="I121" s="18" t="s">
        <v>783</v>
      </c>
      <c r="J121" s="17"/>
      <c r="K121" s="18">
        <v>2025</v>
      </c>
      <c r="L121" s="76">
        <v>950000</v>
      </c>
      <c r="M121" s="94" t="s">
        <v>164</v>
      </c>
      <c r="N121" s="18" t="s">
        <v>40</v>
      </c>
      <c r="O121" s="18">
        <v>208</v>
      </c>
      <c r="P121" s="17" t="s">
        <v>244</v>
      </c>
    </row>
    <row r="122" spans="1:16" ht="24.6" thickBot="1" x14ac:dyDescent="0.35">
      <c r="A122" s="1" t="s">
        <v>404</v>
      </c>
      <c r="B122" s="62" t="s">
        <v>560</v>
      </c>
      <c r="C122" s="42" t="s">
        <v>784</v>
      </c>
      <c r="D122" s="44" t="s">
        <v>380</v>
      </c>
      <c r="E122" s="44" t="s">
        <v>381</v>
      </c>
      <c r="F122" s="44" t="s">
        <v>754</v>
      </c>
      <c r="G122" s="17" t="s">
        <v>785</v>
      </c>
      <c r="H122" s="18" t="s">
        <v>567</v>
      </c>
      <c r="I122" s="18" t="s">
        <v>563</v>
      </c>
      <c r="J122" s="17"/>
      <c r="K122" s="18">
        <v>2025</v>
      </c>
      <c r="L122" s="76">
        <v>4225000</v>
      </c>
      <c r="M122" s="94" t="s">
        <v>164</v>
      </c>
      <c r="N122" s="18" t="s">
        <v>368</v>
      </c>
      <c r="O122" s="18">
        <v>538</v>
      </c>
      <c r="P122" s="17" t="s">
        <v>244</v>
      </c>
    </row>
    <row r="123" spans="1:16" ht="32.4" thickBot="1" x14ac:dyDescent="0.35">
      <c r="A123" s="1" t="s">
        <v>404</v>
      </c>
      <c r="B123" s="62" t="s">
        <v>786</v>
      </c>
      <c r="C123" s="43" t="s">
        <v>787</v>
      </c>
      <c r="D123" s="44" t="s">
        <v>380</v>
      </c>
      <c r="E123" s="44" t="s">
        <v>381</v>
      </c>
      <c r="F123" s="44" t="s">
        <v>754</v>
      </c>
      <c r="G123" s="17" t="s">
        <v>788</v>
      </c>
      <c r="H123" s="18" t="s">
        <v>789</v>
      </c>
      <c r="I123" s="18" t="s">
        <v>790</v>
      </c>
      <c r="J123" s="17"/>
      <c r="K123" s="18">
        <v>2025</v>
      </c>
      <c r="L123" s="99">
        <v>447360.94</v>
      </c>
      <c r="M123" s="94" t="s">
        <v>164</v>
      </c>
      <c r="N123" s="18" t="s">
        <v>40</v>
      </c>
      <c r="O123" s="18">
        <v>291</v>
      </c>
      <c r="P123" s="17" t="s">
        <v>244</v>
      </c>
    </row>
    <row r="124" spans="1:16" ht="24.6" thickBot="1" x14ac:dyDescent="0.35">
      <c r="A124" s="1" t="s">
        <v>404</v>
      </c>
      <c r="B124" s="62" t="s">
        <v>791</v>
      </c>
      <c r="C124" s="42" t="s">
        <v>792</v>
      </c>
      <c r="D124" s="44" t="s">
        <v>380</v>
      </c>
      <c r="E124" s="44" t="s">
        <v>381</v>
      </c>
      <c r="F124" s="44" t="s">
        <v>754</v>
      </c>
      <c r="G124" s="17" t="s">
        <v>793</v>
      </c>
      <c r="H124" s="18" t="s">
        <v>794</v>
      </c>
      <c r="I124" s="18" t="s">
        <v>795</v>
      </c>
      <c r="J124" s="17"/>
      <c r="K124" s="18">
        <v>2025</v>
      </c>
      <c r="L124" s="99">
        <v>1850000</v>
      </c>
      <c r="M124" s="94" t="s">
        <v>164</v>
      </c>
      <c r="N124" s="18" t="s">
        <v>40</v>
      </c>
      <c r="O124" s="18">
        <v>161</v>
      </c>
      <c r="P124" s="17" t="s">
        <v>244</v>
      </c>
    </row>
    <row r="125" spans="1:16" ht="24.6" thickBot="1" x14ac:dyDescent="0.35">
      <c r="A125" s="1" t="s">
        <v>404</v>
      </c>
      <c r="B125" s="62" t="s">
        <v>31</v>
      </c>
      <c r="C125" s="43" t="s">
        <v>796</v>
      </c>
      <c r="D125" s="44" t="s">
        <v>380</v>
      </c>
      <c r="E125" s="44" t="s">
        <v>381</v>
      </c>
      <c r="F125" s="44" t="s">
        <v>754</v>
      </c>
      <c r="G125" s="17" t="s">
        <v>797</v>
      </c>
      <c r="H125" s="18" t="s">
        <v>798</v>
      </c>
      <c r="I125" s="18" t="s">
        <v>799</v>
      </c>
      <c r="J125" s="17"/>
      <c r="K125" s="18">
        <v>2025</v>
      </c>
      <c r="L125" s="99">
        <v>3250000</v>
      </c>
      <c r="M125" s="94" t="s">
        <v>164</v>
      </c>
      <c r="N125" s="18" t="s">
        <v>757</v>
      </c>
      <c r="O125" s="18">
        <v>152</v>
      </c>
      <c r="P125" s="37" t="s">
        <v>263</v>
      </c>
    </row>
    <row r="126" spans="1:16" ht="24" thickBot="1" x14ac:dyDescent="0.35">
      <c r="A126" s="1" t="s">
        <v>404</v>
      </c>
      <c r="B126" s="62" t="s">
        <v>31</v>
      </c>
      <c r="C126" s="42" t="s">
        <v>800</v>
      </c>
      <c r="D126" s="44" t="s">
        <v>380</v>
      </c>
      <c r="E126" s="44" t="s">
        <v>381</v>
      </c>
      <c r="F126" s="44" t="s">
        <v>754</v>
      </c>
      <c r="G126" s="17" t="s">
        <v>801</v>
      </c>
      <c r="H126" s="18" t="s">
        <v>802</v>
      </c>
      <c r="I126" s="18" t="s">
        <v>694</v>
      </c>
      <c r="J126" s="17"/>
      <c r="K126" s="18">
        <v>2025</v>
      </c>
      <c r="L126" s="99">
        <v>3000000</v>
      </c>
      <c r="M126" s="94" t="s">
        <v>164</v>
      </c>
      <c r="N126" s="18" t="s">
        <v>715</v>
      </c>
      <c r="O126" s="18">
        <v>200</v>
      </c>
      <c r="P126" s="37" t="s">
        <v>263</v>
      </c>
    </row>
    <row r="127" spans="1:16" ht="24.6" thickBot="1" x14ac:dyDescent="0.35">
      <c r="A127" s="1" t="s">
        <v>404</v>
      </c>
      <c r="B127" s="62" t="s">
        <v>622</v>
      </c>
      <c r="C127" s="43" t="s">
        <v>803</v>
      </c>
      <c r="D127" s="44" t="s">
        <v>380</v>
      </c>
      <c r="E127" s="44" t="s">
        <v>381</v>
      </c>
      <c r="F127" s="44" t="s">
        <v>754</v>
      </c>
      <c r="G127" s="17" t="s">
        <v>804</v>
      </c>
      <c r="H127" s="18" t="s">
        <v>624</v>
      </c>
      <c r="I127" s="18" t="s">
        <v>625</v>
      </c>
      <c r="J127" s="17"/>
      <c r="K127" s="18">
        <v>2025</v>
      </c>
      <c r="L127" s="85">
        <v>3250000</v>
      </c>
      <c r="M127" s="94" t="s">
        <v>164</v>
      </c>
      <c r="N127" s="18" t="s">
        <v>40</v>
      </c>
      <c r="O127" s="18">
        <v>80</v>
      </c>
      <c r="P127" s="17" t="s">
        <v>244</v>
      </c>
    </row>
    <row r="128" spans="1:16" ht="32.4" thickBot="1" x14ac:dyDescent="0.35">
      <c r="A128" s="1" t="s">
        <v>404</v>
      </c>
      <c r="B128" s="62" t="s">
        <v>499</v>
      </c>
      <c r="C128" s="17" t="s">
        <v>805</v>
      </c>
      <c r="D128" s="17" t="s">
        <v>806</v>
      </c>
      <c r="E128" s="17" t="s">
        <v>807</v>
      </c>
      <c r="F128" s="17" t="s">
        <v>808</v>
      </c>
      <c r="G128" s="17" t="s">
        <v>809</v>
      </c>
      <c r="H128" s="18" t="s">
        <v>810</v>
      </c>
      <c r="I128" s="18" t="s">
        <v>811</v>
      </c>
      <c r="J128" s="17"/>
      <c r="K128" s="18">
        <v>2025</v>
      </c>
      <c r="L128" s="102">
        <v>1982000</v>
      </c>
      <c r="M128" s="94" t="s">
        <v>164</v>
      </c>
      <c r="N128" s="18" t="s">
        <v>40</v>
      </c>
      <c r="O128" s="18">
        <v>268</v>
      </c>
      <c r="P128" s="17" t="s">
        <v>244</v>
      </c>
    </row>
    <row r="129" spans="1:16" ht="55.2" thickBot="1" x14ac:dyDescent="0.35">
      <c r="A129" s="1" t="s">
        <v>828</v>
      </c>
      <c r="B129" s="62" t="s">
        <v>43</v>
      </c>
      <c r="C129" s="17" t="s">
        <v>812</v>
      </c>
      <c r="D129" s="38" t="s">
        <v>813</v>
      </c>
      <c r="E129" s="38" t="s">
        <v>814</v>
      </c>
      <c r="F129" s="38" t="s">
        <v>815</v>
      </c>
      <c r="G129" s="17" t="s">
        <v>816</v>
      </c>
      <c r="H129" s="18" t="s">
        <v>259</v>
      </c>
      <c r="I129" s="55" t="s">
        <v>260</v>
      </c>
      <c r="J129" s="17" t="s">
        <v>261</v>
      </c>
      <c r="K129" s="18">
        <v>2025</v>
      </c>
      <c r="L129" s="99">
        <v>750000</v>
      </c>
      <c r="M129" s="94" t="s">
        <v>164</v>
      </c>
      <c r="N129" s="18" t="s">
        <v>279</v>
      </c>
      <c r="O129" s="18">
        <v>704</v>
      </c>
      <c r="P129" s="17" t="s">
        <v>263</v>
      </c>
    </row>
    <row r="130" spans="1:16" ht="31.8" thickBot="1" x14ac:dyDescent="0.35">
      <c r="A130" s="1" t="s">
        <v>828</v>
      </c>
      <c r="B130" s="62" t="s">
        <v>31</v>
      </c>
      <c r="C130" s="17" t="s">
        <v>817</v>
      </c>
      <c r="D130" s="38" t="s">
        <v>813</v>
      </c>
      <c r="E130" s="38" t="s">
        <v>814</v>
      </c>
      <c r="F130" s="38" t="s">
        <v>815</v>
      </c>
      <c r="G130" s="17" t="s">
        <v>818</v>
      </c>
      <c r="H130" s="18" t="s">
        <v>420</v>
      </c>
      <c r="I130" s="55" t="s">
        <v>697</v>
      </c>
      <c r="J130" s="17" t="s">
        <v>261</v>
      </c>
      <c r="K130" s="18">
        <v>2025</v>
      </c>
      <c r="L130" s="99">
        <v>1850000</v>
      </c>
      <c r="M130" s="94" t="s">
        <v>164</v>
      </c>
      <c r="N130" s="18" t="s">
        <v>368</v>
      </c>
      <c r="O130" s="18">
        <v>320</v>
      </c>
      <c r="P130" s="17" t="s">
        <v>244</v>
      </c>
    </row>
    <row r="131" spans="1:16" ht="24" customHeight="1" thickBot="1" x14ac:dyDescent="0.35">
      <c r="A131" s="1" t="s">
        <v>828</v>
      </c>
      <c r="B131" s="137" t="s">
        <v>31</v>
      </c>
      <c r="C131" s="36" t="s">
        <v>819</v>
      </c>
      <c r="D131" s="38" t="s">
        <v>813</v>
      </c>
      <c r="E131" s="38" t="s">
        <v>814</v>
      </c>
      <c r="F131" s="38" t="s">
        <v>815</v>
      </c>
      <c r="G131" s="139" t="s">
        <v>821</v>
      </c>
      <c r="H131" s="129" t="s">
        <v>822</v>
      </c>
      <c r="I131" s="143" t="s">
        <v>587</v>
      </c>
      <c r="J131" s="139" t="s">
        <v>261</v>
      </c>
      <c r="K131" s="129">
        <v>2025</v>
      </c>
      <c r="L131" s="85">
        <v>600000</v>
      </c>
      <c r="M131" s="133" t="s">
        <v>164</v>
      </c>
      <c r="N131" s="135" t="s">
        <v>368</v>
      </c>
      <c r="O131" s="129">
        <v>230</v>
      </c>
      <c r="P131" s="139" t="s">
        <v>244</v>
      </c>
    </row>
    <row r="132" spans="1:16" ht="24" thickBot="1" x14ac:dyDescent="0.35">
      <c r="A132" s="1" t="s">
        <v>828</v>
      </c>
      <c r="B132" s="138"/>
      <c r="C132" s="17" t="s">
        <v>820</v>
      </c>
      <c r="D132" s="38" t="s">
        <v>813</v>
      </c>
      <c r="E132" s="38" t="s">
        <v>814</v>
      </c>
      <c r="F132" s="38" t="s">
        <v>815</v>
      </c>
      <c r="G132" s="140"/>
      <c r="H132" s="130"/>
      <c r="I132" s="144"/>
      <c r="J132" s="140"/>
      <c r="K132" s="130"/>
      <c r="L132" s="88"/>
      <c r="M132" s="134"/>
      <c r="N132" s="136"/>
      <c r="O132" s="130"/>
      <c r="P132" s="140"/>
    </row>
    <row r="133" spans="1:16" ht="24.6" thickBot="1" x14ac:dyDescent="0.35">
      <c r="A133" s="1" t="s">
        <v>828</v>
      </c>
      <c r="B133" s="62" t="s">
        <v>655</v>
      </c>
      <c r="C133" s="17" t="s">
        <v>823</v>
      </c>
      <c r="D133" s="38" t="s">
        <v>813</v>
      </c>
      <c r="E133" s="38" t="s">
        <v>814</v>
      </c>
      <c r="F133" s="38" t="s">
        <v>815</v>
      </c>
      <c r="G133" s="17" t="s">
        <v>824</v>
      </c>
      <c r="H133" s="18" t="s">
        <v>772</v>
      </c>
      <c r="I133" s="55" t="s">
        <v>773</v>
      </c>
      <c r="J133" s="17" t="s">
        <v>261</v>
      </c>
      <c r="K133" s="18">
        <v>2025</v>
      </c>
      <c r="L133" s="84"/>
      <c r="M133" s="94" t="s">
        <v>164</v>
      </c>
      <c r="N133" s="18" t="s">
        <v>825</v>
      </c>
      <c r="O133" s="18">
        <v>210</v>
      </c>
      <c r="P133" s="17" t="s">
        <v>263</v>
      </c>
    </row>
    <row r="134" spans="1:16" ht="24.6" thickBot="1" x14ac:dyDescent="0.35">
      <c r="A134" s="1" t="s">
        <v>828</v>
      </c>
      <c r="B134" s="62" t="s">
        <v>515</v>
      </c>
      <c r="C134" s="17" t="s">
        <v>826</v>
      </c>
      <c r="D134" s="38" t="s">
        <v>813</v>
      </c>
      <c r="E134" s="38" t="s">
        <v>814</v>
      </c>
      <c r="F134" s="38" t="s">
        <v>815</v>
      </c>
      <c r="G134" s="17" t="s">
        <v>827</v>
      </c>
      <c r="H134" s="18" t="s">
        <v>517</v>
      </c>
      <c r="I134" s="55" t="s">
        <v>518</v>
      </c>
      <c r="J134" s="17" t="s">
        <v>261</v>
      </c>
      <c r="K134" s="18">
        <v>2025</v>
      </c>
      <c r="L134" s="98">
        <v>341285.67</v>
      </c>
      <c r="M134" s="94" t="s">
        <v>164</v>
      </c>
      <c r="N134" s="18" t="s">
        <v>368</v>
      </c>
      <c r="O134" s="18">
        <v>222</v>
      </c>
      <c r="P134" s="17" t="s">
        <v>244</v>
      </c>
    </row>
    <row r="135" spans="1:16" ht="31.8" thickBot="1" x14ac:dyDescent="0.35">
      <c r="A135" s="1" t="s">
        <v>828</v>
      </c>
      <c r="B135" s="62" t="s">
        <v>264</v>
      </c>
      <c r="C135" s="17" t="s">
        <v>829</v>
      </c>
      <c r="D135" s="39" t="s">
        <v>813</v>
      </c>
      <c r="E135" s="39" t="s">
        <v>814</v>
      </c>
      <c r="F135" s="39" t="s">
        <v>830</v>
      </c>
      <c r="G135" s="17" t="s">
        <v>831</v>
      </c>
      <c r="H135" s="18" t="s">
        <v>832</v>
      </c>
      <c r="I135" s="18" t="s">
        <v>833</v>
      </c>
      <c r="J135" s="17" t="s">
        <v>261</v>
      </c>
      <c r="K135" s="18">
        <v>2025</v>
      </c>
      <c r="L135" s="99">
        <v>3097705.51</v>
      </c>
      <c r="M135" s="94" t="s">
        <v>164</v>
      </c>
      <c r="N135" s="18" t="s">
        <v>834</v>
      </c>
      <c r="O135" s="18">
        <v>2015</v>
      </c>
      <c r="P135" s="37" t="s">
        <v>263</v>
      </c>
    </row>
    <row r="136" spans="1:16" ht="24.6" thickBot="1" x14ac:dyDescent="0.35">
      <c r="A136" s="1" t="s">
        <v>828</v>
      </c>
      <c r="B136" s="62" t="s">
        <v>462</v>
      </c>
      <c r="C136" s="17" t="s">
        <v>835</v>
      </c>
      <c r="D136" s="39" t="s">
        <v>813</v>
      </c>
      <c r="E136" s="39" t="s">
        <v>814</v>
      </c>
      <c r="F136" s="39" t="s">
        <v>830</v>
      </c>
      <c r="G136" s="17" t="s">
        <v>836</v>
      </c>
      <c r="H136" s="18" t="s">
        <v>837</v>
      </c>
      <c r="I136" s="18" t="s">
        <v>838</v>
      </c>
      <c r="J136" s="17" t="s">
        <v>261</v>
      </c>
      <c r="K136" s="18">
        <v>2025</v>
      </c>
      <c r="L136" s="83">
        <v>539600.31999999995</v>
      </c>
      <c r="M136" s="94" t="s">
        <v>164</v>
      </c>
      <c r="N136" s="18" t="s">
        <v>839</v>
      </c>
      <c r="O136" s="18">
        <v>351</v>
      </c>
      <c r="P136" s="37" t="s">
        <v>263</v>
      </c>
    </row>
    <row r="137" spans="1:16" ht="24" thickBot="1" x14ac:dyDescent="0.35">
      <c r="A137" s="1" t="s">
        <v>828</v>
      </c>
      <c r="B137" s="62" t="s">
        <v>280</v>
      </c>
      <c r="C137" s="17" t="s">
        <v>840</v>
      </c>
      <c r="D137" s="39" t="s">
        <v>813</v>
      </c>
      <c r="E137" s="39" t="s">
        <v>814</v>
      </c>
      <c r="F137" s="39" t="s">
        <v>830</v>
      </c>
      <c r="G137" s="17" t="s">
        <v>841</v>
      </c>
      <c r="H137" s="18" t="s">
        <v>726</v>
      </c>
      <c r="I137" s="18" t="s">
        <v>727</v>
      </c>
      <c r="J137" s="17" t="s">
        <v>261</v>
      </c>
      <c r="K137" s="18">
        <v>2025</v>
      </c>
      <c r="L137" s="88">
        <v>540000</v>
      </c>
      <c r="M137" s="94" t="s">
        <v>164</v>
      </c>
      <c r="N137" s="18" t="s">
        <v>279</v>
      </c>
      <c r="O137" s="18">
        <v>307</v>
      </c>
      <c r="P137" s="37" t="s">
        <v>263</v>
      </c>
    </row>
    <row r="138" spans="1:16" ht="32.4" thickBot="1" x14ac:dyDescent="0.35">
      <c r="A138" s="1" t="s">
        <v>828</v>
      </c>
      <c r="B138" s="62" t="s">
        <v>31</v>
      </c>
      <c r="C138" s="17" t="s">
        <v>842</v>
      </c>
      <c r="D138" s="39" t="s">
        <v>813</v>
      </c>
      <c r="E138" s="39" t="s">
        <v>814</v>
      </c>
      <c r="F138" s="39" t="s">
        <v>830</v>
      </c>
      <c r="G138" s="17" t="s">
        <v>843</v>
      </c>
      <c r="H138" s="18" t="s">
        <v>730</v>
      </c>
      <c r="I138" s="18" t="s">
        <v>844</v>
      </c>
      <c r="J138" s="17" t="s">
        <v>261</v>
      </c>
      <c r="K138" s="18">
        <v>2025</v>
      </c>
      <c r="L138" s="76">
        <v>350000</v>
      </c>
      <c r="M138" s="94" t="s">
        <v>164</v>
      </c>
      <c r="N138" s="18" t="s">
        <v>279</v>
      </c>
      <c r="O138" s="18">
        <v>442</v>
      </c>
      <c r="P138" s="37" t="s">
        <v>263</v>
      </c>
    </row>
    <row r="139" spans="1:16" ht="31.8" thickBot="1" x14ac:dyDescent="0.35">
      <c r="A139" s="1" t="s">
        <v>828</v>
      </c>
      <c r="B139" s="62" t="s">
        <v>31</v>
      </c>
      <c r="C139" s="17" t="s">
        <v>845</v>
      </c>
      <c r="D139" s="39" t="s">
        <v>813</v>
      </c>
      <c r="E139" s="39" t="s">
        <v>814</v>
      </c>
      <c r="F139" s="39" t="s">
        <v>830</v>
      </c>
      <c r="G139" s="17" t="s">
        <v>846</v>
      </c>
      <c r="H139" s="18" t="s">
        <v>291</v>
      </c>
      <c r="I139" s="18" t="s">
        <v>292</v>
      </c>
      <c r="J139" s="17" t="s">
        <v>261</v>
      </c>
      <c r="K139" s="18">
        <v>2025</v>
      </c>
      <c r="L139" s="88">
        <v>540000</v>
      </c>
      <c r="M139" s="94" t="s">
        <v>164</v>
      </c>
      <c r="N139" s="18" t="s">
        <v>279</v>
      </c>
      <c r="O139" s="18">
        <v>128</v>
      </c>
      <c r="P139" s="37" t="s">
        <v>263</v>
      </c>
    </row>
    <row r="140" spans="1:16" ht="25.2" thickBot="1" x14ac:dyDescent="0.35">
      <c r="A140" s="1" t="s">
        <v>828</v>
      </c>
      <c r="B140" s="62" t="s">
        <v>31</v>
      </c>
      <c r="C140" s="17" t="s">
        <v>847</v>
      </c>
      <c r="D140" s="39" t="s">
        <v>813</v>
      </c>
      <c r="E140" s="39" t="s">
        <v>814</v>
      </c>
      <c r="F140" s="39" t="s">
        <v>830</v>
      </c>
      <c r="G140" s="17" t="s">
        <v>848</v>
      </c>
      <c r="H140" s="18" t="s">
        <v>533</v>
      </c>
      <c r="I140" s="18" t="s">
        <v>849</v>
      </c>
      <c r="J140" s="17" t="s">
        <v>261</v>
      </c>
      <c r="K140" s="18">
        <v>2025</v>
      </c>
      <c r="L140" s="76">
        <v>600000</v>
      </c>
      <c r="M140" s="94" t="s">
        <v>164</v>
      </c>
      <c r="N140" s="18" t="s">
        <v>850</v>
      </c>
      <c r="O140" s="18">
        <v>682</v>
      </c>
      <c r="P140" s="37" t="s">
        <v>263</v>
      </c>
    </row>
    <row r="141" spans="1:16" ht="24.6" thickBot="1" x14ac:dyDescent="0.35">
      <c r="A141" s="1" t="s">
        <v>828</v>
      </c>
      <c r="B141" s="62" t="s">
        <v>31</v>
      </c>
      <c r="C141" s="17" t="s">
        <v>851</v>
      </c>
      <c r="D141" s="39" t="s">
        <v>813</v>
      </c>
      <c r="E141" s="39" t="s">
        <v>814</v>
      </c>
      <c r="F141" s="39" t="s">
        <v>830</v>
      </c>
      <c r="G141" s="17" t="s">
        <v>852</v>
      </c>
      <c r="H141" s="18" t="s">
        <v>603</v>
      </c>
      <c r="I141" s="18" t="s">
        <v>853</v>
      </c>
      <c r="J141" s="17" t="s">
        <v>261</v>
      </c>
      <c r="K141" s="18">
        <v>2025</v>
      </c>
      <c r="L141" s="76">
        <v>320000</v>
      </c>
      <c r="M141" s="94" t="s">
        <v>164</v>
      </c>
      <c r="N141" s="18" t="s">
        <v>288</v>
      </c>
      <c r="O141" s="18">
        <v>200</v>
      </c>
      <c r="P141" s="37" t="s">
        <v>263</v>
      </c>
    </row>
    <row r="142" spans="1:16" ht="33.6" thickBot="1" x14ac:dyDescent="0.35">
      <c r="A142" s="1" t="s">
        <v>828</v>
      </c>
      <c r="B142" s="62" t="s">
        <v>510</v>
      </c>
      <c r="C142" s="17" t="s">
        <v>854</v>
      </c>
      <c r="D142" s="39" t="s">
        <v>813</v>
      </c>
      <c r="E142" s="39" t="s">
        <v>814</v>
      </c>
      <c r="F142" s="39" t="s">
        <v>830</v>
      </c>
      <c r="G142" s="17" t="s">
        <v>855</v>
      </c>
      <c r="H142" s="18" t="s">
        <v>856</v>
      </c>
      <c r="I142" s="18" t="s">
        <v>857</v>
      </c>
      <c r="J142" s="17" t="s">
        <v>261</v>
      </c>
      <c r="K142" s="18">
        <v>2025</v>
      </c>
      <c r="L142" s="76">
        <v>320000</v>
      </c>
      <c r="M142" s="94" t="s">
        <v>164</v>
      </c>
      <c r="N142" s="18" t="s">
        <v>288</v>
      </c>
      <c r="O142" s="18">
        <v>2136</v>
      </c>
      <c r="P142" s="37" t="s">
        <v>263</v>
      </c>
    </row>
    <row r="143" spans="1:16" ht="47.4" thickBot="1" x14ac:dyDescent="0.35">
      <c r="A143" s="1" t="s">
        <v>828</v>
      </c>
      <c r="B143" s="62" t="s">
        <v>548</v>
      </c>
      <c r="C143" s="17" t="s">
        <v>858</v>
      </c>
      <c r="D143" s="39" t="s">
        <v>813</v>
      </c>
      <c r="E143" s="39" t="s">
        <v>814</v>
      </c>
      <c r="F143" s="39" t="s">
        <v>830</v>
      </c>
      <c r="G143" s="17" t="s">
        <v>859</v>
      </c>
      <c r="H143" s="18" t="s">
        <v>551</v>
      </c>
      <c r="I143" s="18" t="s">
        <v>552</v>
      </c>
      <c r="J143" s="17" t="s">
        <v>261</v>
      </c>
      <c r="K143" s="18">
        <v>2025</v>
      </c>
      <c r="L143" s="74">
        <v>212150.55</v>
      </c>
      <c r="M143" s="94" t="s">
        <v>164</v>
      </c>
      <c r="N143" s="18" t="s">
        <v>860</v>
      </c>
      <c r="O143" s="18">
        <v>138</v>
      </c>
      <c r="P143" s="37" t="s">
        <v>263</v>
      </c>
    </row>
    <row r="144" spans="1:16" ht="31.8" thickBot="1" x14ac:dyDescent="0.35">
      <c r="A144" s="1" t="s">
        <v>828</v>
      </c>
      <c r="B144" s="62" t="s">
        <v>574</v>
      </c>
      <c r="C144" s="17" t="s">
        <v>861</v>
      </c>
      <c r="D144" s="39" t="s">
        <v>813</v>
      </c>
      <c r="E144" s="39" t="s">
        <v>814</v>
      </c>
      <c r="F144" s="39" t="s">
        <v>830</v>
      </c>
      <c r="G144" s="17" t="s">
        <v>862</v>
      </c>
      <c r="H144" s="18" t="s">
        <v>737</v>
      </c>
      <c r="I144" s="18" t="s">
        <v>738</v>
      </c>
      <c r="J144" s="17" t="s">
        <v>261</v>
      </c>
      <c r="K144" s="18">
        <v>2025</v>
      </c>
      <c r="L144" s="76">
        <v>350000</v>
      </c>
      <c r="M144" s="94" t="s">
        <v>164</v>
      </c>
      <c r="N144" s="18" t="s">
        <v>863</v>
      </c>
      <c r="O144" s="18">
        <v>232</v>
      </c>
      <c r="P144" s="37" t="s">
        <v>263</v>
      </c>
    </row>
    <row r="145" spans="1:16" ht="24" thickBot="1" x14ac:dyDescent="0.35">
      <c r="A145" s="1" t="s">
        <v>828</v>
      </c>
      <c r="B145" s="62" t="s">
        <v>579</v>
      </c>
      <c r="C145" s="17" t="s">
        <v>864</v>
      </c>
      <c r="D145" s="39" t="s">
        <v>813</v>
      </c>
      <c r="E145" s="39" t="s">
        <v>814</v>
      </c>
      <c r="F145" s="39" t="s">
        <v>830</v>
      </c>
      <c r="G145" s="17" t="s">
        <v>865</v>
      </c>
      <c r="H145" s="18" t="s">
        <v>582</v>
      </c>
      <c r="I145" s="18" t="s">
        <v>583</v>
      </c>
      <c r="J145" s="17" t="s">
        <v>261</v>
      </c>
      <c r="K145" s="18">
        <v>2025</v>
      </c>
      <c r="L145" s="76">
        <v>300000</v>
      </c>
      <c r="M145" s="94" t="s">
        <v>164</v>
      </c>
      <c r="N145" s="18" t="s">
        <v>288</v>
      </c>
      <c r="O145" s="18">
        <v>192</v>
      </c>
      <c r="P145" s="37" t="s">
        <v>263</v>
      </c>
    </row>
    <row r="146" spans="1:16" ht="23.4" x14ac:dyDescent="0.3">
      <c r="A146" s="1" t="s">
        <v>828</v>
      </c>
      <c r="B146" s="137" t="s">
        <v>31</v>
      </c>
      <c r="C146" s="36" t="s">
        <v>866</v>
      </c>
      <c r="D146" s="39" t="s">
        <v>813</v>
      </c>
      <c r="E146" s="39" t="s">
        <v>814</v>
      </c>
      <c r="F146" s="39" t="s">
        <v>830</v>
      </c>
      <c r="G146" s="139" t="s">
        <v>868</v>
      </c>
      <c r="H146" s="129" t="s">
        <v>315</v>
      </c>
      <c r="I146" s="129" t="s">
        <v>316</v>
      </c>
      <c r="J146" s="139" t="s">
        <v>261</v>
      </c>
      <c r="K146" s="129">
        <v>2025</v>
      </c>
      <c r="L146" s="131">
        <v>3143825.2</v>
      </c>
      <c r="M146" s="133" t="s">
        <v>164</v>
      </c>
      <c r="N146" s="135" t="s">
        <v>288</v>
      </c>
      <c r="O146" s="129">
        <v>200</v>
      </c>
      <c r="P146" s="137" t="s">
        <v>263</v>
      </c>
    </row>
    <row r="147" spans="1:16" ht="24" thickBot="1" x14ac:dyDescent="0.35">
      <c r="A147" s="1" t="s">
        <v>828</v>
      </c>
      <c r="B147" s="138"/>
      <c r="C147" s="17" t="s">
        <v>867</v>
      </c>
      <c r="D147" s="39" t="s">
        <v>813</v>
      </c>
      <c r="E147" s="39" t="s">
        <v>814</v>
      </c>
      <c r="F147" s="39" t="s">
        <v>830</v>
      </c>
      <c r="G147" s="140"/>
      <c r="H147" s="130"/>
      <c r="I147" s="130"/>
      <c r="J147" s="140"/>
      <c r="K147" s="130"/>
      <c r="L147" s="132"/>
      <c r="M147" s="134"/>
      <c r="N147" s="136"/>
      <c r="O147" s="130"/>
      <c r="P147" s="138"/>
    </row>
    <row r="148" spans="1:16" ht="24" thickBot="1" x14ac:dyDescent="0.35">
      <c r="A148" s="1" t="s">
        <v>828</v>
      </c>
      <c r="B148" s="62" t="s">
        <v>588</v>
      </c>
      <c r="C148" s="17" t="s">
        <v>869</v>
      </c>
      <c r="D148" s="17" t="s">
        <v>813</v>
      </c>
      <c r="E148" s="17" t="s">
        <v>814</v>
      </c>
      <c r="F148" s="17" t="s">
        <v>870</v>
      </c>
      <c r="G148" s="17" t="s">
        <v>871</v>
      </c>
      <c r="H148" s="18" t="s">
        <v>591</v>
      </c>
      <c r="I148" s="18" t="s">
        <v>592</v>
      </c>
      <c r="J148" s="17" t="s">
        <v>261</v>
      </c>
      <c r="K148" s="18">
        <v>2025</v>
      </c>
      <c r="L148" s="85">
        <v>3143825.2</v>
      </c>
      <c r="M148" s="94" t="s">
        <v>164</v>
      </c>
      <c r="N148" s="18" t="s">
        <v>825</v>
      </c>
      <c r="O148" s="18">
        <v>2045</v>
      </c>
      <c r="P148" s="17" t="s">
        <v>872</v>
      </c>
    </row>
    <row r="149" spans="1:16" ht="25.2" thickBot="1" x14ac:dyDescent="0.35">
      <c r="A149" s="1" t="s">
        <v>828</v>
      </c>
      <c r="B149" s="62" t="s">
        <v>31</v>
      </c>
      <c r="C149" s="17" t="s">
        <v>873</v>
      </c>
      <c r="D149" s="38" t="s">
        <v>813</v>
      </c>
      <c r="E149" s="38" t="s">
        <v>814</v>
      </c>
      <c r="F149" s="17" t="s">
        <v>874</v>
      </c>
      <c r="G149" s="17" t="s">
        <v>875</v>
      </c>
      <c r="H149" s="18" t="s">
        <v>876</v>
      </c>
      <c r="I149" s="18" t="s">
        <v>877</v>
      </c>
      <c r="J149" s="17" t="s">
        <v>261</v>
      </c>
      <c r="K149" s="18">
        <v>2025</v>
      </c>
      <c r="L149" s="86">
        <v>3000000</v>
      </c>
      <c r="M149" s="94" t="s">
        <v>164</v>
      </c>
      <c r="N149" s="18" t="s">
        <v>368</v>
      </c>
      <c r="O149" s="18">
        <v>33726</v>
      </c>
      <c r="P149" s="17" t="s">
        <v>244</v>
      </c>
    </row>
    <row r="150" spans="1:16" ht="31.8" thickBot="1" x14ac:dyDescent="0.35">
      <c r="A150" s="1" t="s">
        <v>828</v>
      </c>
      <c r="B150" s="62" t="s">
        <v>43</v>
      </c>
      <c r="C150" s="17" t="s">
        <v>878</v>
      </c>
      <c r="D150" s="38" t="s">
        <v>813</v>
      </c>
      <c r="E150" s="38" t="s">
        <v>814</v>
      </c>
      <c r="F150" s="38" t="s">
        <v>879</v>
      </c>
      <c r="G150" s="17" t="s">
        <v>880</v>
      </c>
      <c r="H150" s="18" t="s">
        <v>259</v>
      </c>
      <c r="I150" s="18" t="s">
        <v>260</v>
      </c>
      <c r="J150" s="17" t="s">
        <v>261</v>
      </c>
      <c r="K150" s="18">
        <v>2025</v>
      </c>
      <c r="L150" s="86">
        <v>436000</v>
      </c>
      <c r="M150" s="94" t="s">
        <v>164</v>
      </c>
      <c r="N150" s="18" t="s">
        <v>863</v>
      </c>
      <c r="O150" s="18">
        <v>704</v>
      </c>
      <c r="P150" s="37" t="s">
        <v>263</v>
      </c>
    </row>
    <row r="151" spans="1:16" ht="24" thickBot="1" x14ac:dyDescent="0.35">
      <c r="A151" s="1" t="s">
        <v>828</v>
      </c>
      <c r="B151" s="62" t="s">
        <v>31</v>
      </c>
      <c r="C151" s="17" t="s">
        <v>881</v>
      </c>
      <c r="D151" s="38" t="s">
        <v>813</v>
      </c>
      <c r="E151" s="38" t="s">
        <v>814</v>
      </c>
      <c r="F151" s="38" t="s">
        <v>879</v>
      </c>
      <c r="G151" s="17" t="s">
        <v>882</v>
      </c>
      <c r="H151" s="18" t="s">
        <v>272</v>
      </c>
      <c r="I151" s="18" t="s">
        <v>273</v>
      </c>
      <c r="J151" s="17" t="s">
        <v>261</v>
      </c>
      <c r="K151" s="18">
        <v>2025</v>
      </c>
      <c r="L151" s="76">
        <v>300000</v>
      </c>
      <c r="M151" s="94" t="s">
        <v>164</v>
      </c>
      <c r="N151" s="18" t="s">
        <v>288</v>
      </c>
      <c r="O151" s="18">
        <v>220</v>
      </c>
      <c r="P151" s="37" t="s">
        <v>263</v>
      </c>
    </row>
    <row r="152" spans="1:16" ht="31.8" thickBot="1" x14ac:dyDescent="0.35">
      <c r="A152" s="1" t="s">
        <v>828</v>
      </c>
      <c r="B152" s="62" t="s">
        <v>31</v>
      </c>
      <c r="C152" s="17" t="s">
        <v>883</v>
      </c>
      <c r="D152" s="38" t="s">
        <v>813</v>
      </c>
      <c r="E152" s="38" t="s">
        <v>814</v>
      </c>
      <c r="F152" s="38" t="s">
        <v>879</v>
      </c>
      <c r="G152" s="17" t="s">
        <v>884</v>
      </c>
      <c r="H152" s="18" t="s">
        <v>415</v>
      </c>
      <c r="I152" s="18" t="s">
        <v>416</v>
      </c>
      <c r="J152" s="17" t="s">
        <v>261</v>
      </c>
      <c r="K152" s="18">
        <v>2025</v>
      </c>
      <c r="L152" s="89">
        <v>650000</v>
      </c>
      <c r="M152" s="94" t="s">
        <v>164</v>
      </c>
      <c r="N152" s="18" t="s">
        <v>312</v>
      </c>
      <c r="O152" s="18">
        <v>440</v>
      </c>
      <c r="P152" s="37" t="s">
        <v>263</v>
      </c>
    </row>
    <row r="153" spans="1:16" ht="24.6" thickBot="1" x14ac:dyDescent="0.35">
      <c r="A153" s="1" t="s">
        <v>828</v>
      </c>
      <c r="B153" s="62" t="s">
        <v>31</v>
      </c>
      <c r="C153" s="17" t="s">
        <v>885</v>
      </c>
      <c r="D153" s="38" t="s">
        <v>813</v>
      </c>
      <c r="E153" s="38" t="s">
        <v>814</v>
      </c>
      <c r="F153" s="38" t="s">
        <v>879</v>
      </c>
      <c r="G153" s="17" t="s">
        <v>886</v>
      </c>
      <c r="H153" s="18" t="s">
        <v>887</v>
      </c>
      <c r="I153" s="18" t="s">
        <v>888</v>
      </c>
      <c r="J153" s="17" t="s">
        <v>261</v>
      </c>
      <c r="K153" s="18">
        <v>2025</v>
      </c>
      <c r="L153" s="76">
        <v>600000</v>
      </c>
      <c r="M153" s="94" t="s">
        <v>164</v>
      </c>
      <c r="N153" s="18" t="s">
        <v>288</v>
      </c>
      <c r="O153" s="18">
        <v>260</v>
      </c>
      <c r="P153" s="37" t="s">
        <v>263</v>
      </c>
    </row>
    <row r="154" spans="1:16" ht="24.6" thickBot="1" x14ac:dyDescent="0.35">
      <c r="A154" s="1" t="s">
        <v>828</v>
      </c>
      <c r="B154" s="62" t="s">
        <v>31</v>
      </c>
      <c r="C154" s="17" t="s">
        <v>889</v>
      </c>
      <c r="D154" s="38" t="s">
        <v>813</v>
      </c>
      <c r="E154" s="38" t="s">
        <v>814</v>
      </c>
      <c r="F154" s="38" t="s">
        <v>879</v>
      </c>
      <c r="G154" s="17" t="s">
        <v>890</v>
      </c>
      <c r="H154" s="18" t="s">
        <v>887</v>
      </c>
      <c r="I154" s="18" t="s">
        <v>888</v>
      </c>
      <c r="J154" s="17" t="s">
        <v>261</v>
      </c>
      <c r="K154" s="18">
        <v>2025</v>
      </c>
      <c r="L154" s="103">
        <v>485000</v>
      </c>
      <c r="M154" s="94" t="s">
        <v>164</v>
      </c>
      <c r="N154" s="18" t="s">
        <v>357</v>
      </c>
      <c r="O154" s="18">
        <v>260</v>
      </c>
      <c r="P154" s="37" t="s">
        <v>263</v>
      </c>
    </row>
    <row r="155" spans="1:16" ht="24.6" thickBot="1" x14ac:dyDescent="0.35">
      <c r="A155" s="1" t="s">
        <v>828</v>
      </c>
      <c r="B155" s="62" t="s">
        <v>31</v>
      </c>
      <c r="C155" s="17" t="s">
        <v>891</v>
      </c>
      <c r="D155" s="38" t="s">
        <v>813</v>
      </c>
      <c r="E155" s="38" t="s">
        <v>814</v>
      </c>
      <c r="F155" s="38" t="s">
        <v>879</v>
      </c>
      <c r="G155" s="17" t="s">
        <v>892</v>
      </c>
      <c r="H155" s="18" t="s">
        <v>887</v>
      </c>
      <c r="I155" s="18" t="s">
        <v>888</v>
      </c>
      <c r="J155" s="17" t="s">
        <v>261</v>
      </c>
      <c r="K155" s="18">
        <v>2025</v>
      </c>
      <c r="L155" s="103">
        <v>425000</v>
      </c>
      <c r="M155" s="94" t="s">
        <v>164</v>
      </c>
      <c r="N155" s="18" t="s">
        <v>357</v>
      </c>
      <c r="O155" s="18">
        <v>260</v>
      </c>
      <c r="P155" s="37" t="s">
        <v>263</v>
      </c>
    </row>
    <row r="156" spans="1:16" ht="31.8" thickBot="1" x14ac:dyDescent="0.35">
      <c r="A156" s="1" t="s">
        <v>828</v>
      </c>
      <c r="B156" s="62" t="s">
        <v>31</v>
      </c>
      <c r="C156" s="17" t="s">
        <v>893</v>
      </c>
      <c r="D156" s="38" t="s">
        <v>813</v>
      </c>
      <c r="E156" s="38" t="s">
        <v>814</v>
      </c>
      <c r="F156" s="38" t="s">
        <v>879</v>
      </c>
      <c r="G156" s="17" t="s">
        <v>894</v>
      </c>
      <c r="H156" s="18" t="s">
        <v>482</v>
      </c>
      <c r="I156" s="18" t="s">
        <v>483</v>
      </c>
      <c r="J156" s="17" t="s">
        <v>261</v>
      </c>
      <c r="K156" s="18">
        <v>2025</v>
      </c>
      <c r="L156" s="103">
        <v>587000</v>
      </c>
      <c r="M156" s="94" t="s">
        <v>164</v>
      </c>
      <c r="N156" s="18" t="s">
        <v>357</v>
      </c>
      <c r="O156" s="18">
        <v>230</v>
      </c>
      <c r="P156" s="37" t="s">
        <v>263</v>
      </c>
    </row>
    <row r="157" spans="1:16" ht="31.8" thickBot="1" x14ac:dyDescent="0.35">
      <c r="A157" s="1" t="s">
        <v>828</v>
      </c>
      <c r="B157" s="62" t="s">
        <v>31</v>
      </c>
      <c r="C157" s="42" t="s">
        <v>895</v>
      </c>
      <c r="D157" s="44" t="s">
        <v>813</v>
      </c>
      <c r="E157" s="44" t="s">
        <v>814</v>
      </c>
      <c r="F157" s="60" t="s">
        <v>879</v>
      </c>
      <c r="G157" s="17" t="s">
        <v>896</v>
      </c>
      <c r="H157" s="18" t="s">
        <v>798</v>
      </c>
      <c r="I157" s="18" t="s">
        <v>897</v>
      </c>
      <c r="J157" s="17" t="s">
        <v>261</v>
      </c>
      <c r="K157" s="18">
        <v>2025</v>
      </c>
      <c r="L157" s="103">
        <v>200000</v>
      </c>
      <c r="M157" s="94" t="s">
        <v>164</v>
      </c>
      <c r="N157" s="18" t="s">
        <v>702</v>
      </c>
      <c r="O157" s="18">
        <v>256</v>
      </c>
      <c r="P157" s="37" t="s">
        <v>263</v>
      </c>
    </row>
    <row r="158" spans="1:16" ht="24" thickBot="1" x14ac:dyDescent="0.35">
      <c r="A158" s="1" t="s">
        <v>828</v>
      </c>
      <c r="B158" s="62" t="s">
        <v>31</v>
      </c>
      <c r="C158" s="42" t="s">
        <v>898</v>
      </c>
      <c r="D158" s="44" t="s">
        <v>813</v>
      </c>
      <c r="E158" s="44" t="s">
        <v>814</v>
      </c>
      <c r="F158" s="60" t="s">
        <v>879</v>
      </c>
      <c r="G158" s="17" t="s">
        <v>899</v>
      </c>
      <c r="H158" s="18" t="s">
        <v>539</v>
      </c>
      <c r="I158" s="18" t="s">
        <v>540</v>
      </c>
      <c r="J158" s="17" t="s">
        <v>261</v>
      </c>
      <c r="K158" s="18">
        <v>2025</v>
      </c>
      <c r="L158" s="103">
        <v>500000</v>
      </c>
      <c r="M158" s="94" t="s">
        <v>164</v>
      </c>
      <c r="N158" s="18" t="s">
        <v>312</v>
      </c>
      <c r="O158" s="18">
        <v>1000</v>
      </c>
      <c r="P158" s="37" t="s">
        <v>263</v>
      </c>
    </row>
    <row r="159" spans="1:16" ht="24.6" thickBot="1" x14ac:dyDescent="0.35">
      <c r="A159" s="1" t="s">
        <v>828</v>
      </c>
      <c r="B159" s="62" t="s">
        <v>31</v>
      </c>
      <c r="C159" s="42" t="s">
        <v>900</v>
      </c>
      <c r="D159" s="44" t="s">
        <v>813</v>
      </c>
      <c r="E159" s="44" t="s">
        <v>814</v>
      </c>
      <c r="F159" s="60" t="s">
        <v>879</v>
      </c>
      <c r="G159" s="17" t="s">
        <v>901</v>
      </c>
      <c r="H159" s="18" t="s">
        <v>415</v>
      </c>
      <c r="I159" s="18" t="s">
        <v>902</v>
      </c>
      <c r="J159" s="17" t="s">
        <v>261</v>
      </c>
      <c r="K159" s="18">
        <v>2025</v>
      </c>
      <c r="L159" s="87">
        <v>500000</v>
      </c>
      <c r="M159" s="94" t="s">
        <v>164</v>
      </c>
      <c r="N159" s="18" t="s">
        <v>903</v>
      </c>
      <c r="O159" s="18">
        <v>152</v>
      </c>
      <c r="P159" s="17" t="s">
        <v>363</v>
      </c>
    </row>
    <row r="160" spans="1:16" ht="31.8" thickBot="1" x14ac:dyDescent="0.35">
      <c r="A160" s="1" t="s">
        <v>828</v>
      </c>
      <c r="B160" s="62" t="s">
        <v>351</v>
      </c>
      <c r="C160" s="42" t="s">
        <v>904</v>
      </c>
      <c r="D160" s="44" t="s">
        <v>813</v>
      </c>
      <c r="E160" s="44" t="s">
        <v>814</v>
      </c>
      <c r="F160" s="60" t="s">
        <v>879</v>
      </c>
      <c r="G160" s="17" t="s">
        <v>905</v>
      </c>
      <c r="H160" s="18" t="s">
        <v>355</v>
      </c>
      <c r="I160" s="18" t="s">
        <v>356</v>
      </c>
      <c r="J160" s="17" t="s">
        <v>261</v>
      </c>
      <c r="K160" s="18">
        <v>2025</v>
      </c>
      <c r="L160" s="73">
        <v>525000</v>
      </c>
      <c r="M160" s="94" t="s">
        <v>164</v>
      </c>
      <c r="N160" s="18" t="s">
        <v>357</v>
      </c>
      <c r="O160" s="18">
        <v>48</v>
      </c>
      <c r="P160" s="37" t="s">
        <v>263</v>
      </c>
    </row>
    <row r="161" spans="1:16" ht="40.799999999999997" thickBot="1" x14ac:dyDescent="0.35">
      <c r="A161" s="1" t="s">
        <v>828</v>
      </c>
      <c r="B161" s="62" t="s">
        <v>31</v>
      </c>
      <c r="C161" s="42" t="s">
        <v>906</v>
      </c>
      <c r="D161" s="44" t="s">
        <v>813</v>
      </c>
      <c r="E161" s="44" t="s">
        <v>814</v>
      </c>
      <c r="F161" s="44" t="s">
        <v>907</v>
      </c>
      <c r="G161" s="17" t="s">
        <v>908</v>
      </c>
      <c r="H161" s="18" t="s">
        <v>161</v>
      </c>
      <c r="I161" s="18" t="s">
        <v>909</v>
      </c>
      <c r="J161" s="17" t="s">
        <v>261</v>
      </c>
      <c r="K161" s="18">
        <v>2025</v>
      </c>
      <c r="L161" s="76">
        <v>1500000</v>
      </c>
      <c r="M161" s="94" t="s">
        <v>164</v>
      </c>
      <c r="N161" s="18" t="s">
        <v>910</v>
      </c>
      <c r="O161" s="18">
        <v>33726</v>
      </c>
      <c r="P161" s="37" t="s">
        <v>263</v>
      </c>
    </row>
    <row r="162" spans="1:16" ht="24.6" thickBot="1" x14ac:dyDescent="0.35">
      <c r="A162" s="1" t="s">
        <v>828</v>
      </c>
      <c r="B162" s="62" t="s">
        <v>31</v>
      </c>
      <c r="C162" s="42" t="s">
        <v>911</v>
      </c>
      <c r="D162" s="44" t="s">
        <v>813</v>
      </c>
      <c r="E162" s="44" t="s">
        <v>814</v>
      </c>
      <c r="F162" s="44" t="s">
        <v>907</v>
      </c>
      <c r="G162" s="17" t="s">
        <v>912</v>
      </c>
      <c r="H162" s="18" t="s">
        <v>913</v>
      </c>
      <c r="I162" s="18" t="s">
        <v>766</v>
      </c>
      <c r="J162" s="17" t="s">
        <v>261</v>
      </c>
      <c r="K162" s="18">
        <v>2025</v>
      </c>
      <c r="L162" s="87">
        <v>300000</v>
      </c>
      <c r="M162" s="94" t="s">
        <v>164</v>
      </c>
      <c r="N162" s="18" t="s">
        <v>288</v>
      </c>
      <c r="O162" s="18">
        <v>640</v>
      </c>
      <c r="P162" s="37" t="s">
        <v>263</v>
      </c>
    </row>
    <row r="163" spans="1:16" ht="47.4" thickBot="1" x14ac:dyDescent="0.35">
      <c r="A163" s="1" t="s">
        <v>828</v>
      </c>
      <c r="B163" s="62" t="s">
        <v>31</v>
      </c>
      <c r="C163" s="42" t="s">
        <v>914</v>
      </c>
      <c r="D163" s="44" t="s">
        <v>813</v>
      </c>
      <c r="E163" s="44" t="s">
        <v>814</v>
      </c>
      <c r="F163" s="44" t="s">
        <v>907</v>
      </c>
      <c r="G163" s="17" t="s">
        <v>915</v>
      </c>
      <c r="H163" s="18" t="s">
        <v>913</v>
      </c>
      <c r="I163" s="18" t="s">
        <v>766</v>
      </c>
      <c r="J163" s="17" t="s">
        <v>261</v>
      </c>
      <c r="K163" s="18">
        <v>2025</v>
      </c>
      <c r="L163" s="73">
        <v>875000</v>
      </c>
      <c r="M163" s="94" t="s">
        <v>164</v>
      </c>
      <c r="N163" s="18" t="s">
        <v>288</v>
      </c>
      <c r="O163" s="18">
        <v>640</v>
      </c>
      <c r="P163" s="37" t="s">
        <v>263</v>
      </c>
    </row>
    <row r="164" spans="1:16" ht="31.8" thickBot="1" x14ac:dyDescent="0.35">
      <c r="A164" s="1" t="s">
        <v>828</v>
      </c>
      <c r="B164" s="62" t="s">
        <v>31</v>
      </c>
      <c r="C164" s="17" t="s">
        <v>916</v>
      </c>
      <c r="D164" s="46" t="s">
        <v>813</v>
      </c>
      <c r="E164" s="45" t="s">
        <v>814</v>
      </c>
      <c r="F164" s="45" t="s">
        <v>907</v>
      </c>
      <c r="G164" s="17" t="s">
        <v>917</v>
      </c>
      <c r="H164" s="18" t="s">
        <v>918</v>
      </c>
      <c r="I164" s="18" t="s">
        <v>919</v>
      </c>
      <c r="J164" s="17" t="s">
        <v>261</v>
      </c>
      <c r="K164" s="18">
        <v>2025</v>
      </c>
      <c r="L164" s="76">
        <v>300000</v>
      </c>
      <c r="M164" s="94" t="s">
        <v>164</v>
      </c>
      <c r="N164" s="18" t="s">
        <v>279</v>
      </c>
      <c r="O164" s="18">
        <v>400</v>
      </c>
      <c r="P164" s="37" t="s">
        <v>263</v>
      </c>
    </row>
    <row r="165" spans="1:16" ht="31.8" thickBot="1" x14ac:dyDescent="0.35">
      <c r="A165" s="1" t="s">
        <v>828</v>
      </c>
      <c r="B165" s="62" t="s">
        <v>31</v>
      </c>
      <c r="C165" s="17" t="s">
        <v>920</v>
      </c>
      <c r="D165" s="46" t="s">
        <v>813</v>
      </c>
      <c r="E165" s="45" t="s">
        <v>814</v>
      </c>
      <c r="F165" s="45" t="s">
        <v>907</v>
      </c>
      <c r="G165" s="17" t="s">
        <v>921</v>
      </c>
      <c r="H165" s="18" t="s">
        <v>415</v>
      </c>
      <c r="I165" s="18" t="s">
        <v>756</v>
      </c>
      <c r="J165" s="17" t="s">
        <v>261</v>
      </c>
      <c r="K165" s="18">
        <v>2025</v>
      </c>
      <c r="L165" s="77">
        <v>600000</v>
      </c>
      <c r="M165" s="94" t="s">
        <v>164</v>
      </c>
      <c r="N165" s="18" t="s">
        <v>922</v>
      </c>
      <c r="O165" s="18">
        <v>204</v>
      </c>
      <c r="P165" s="37" t="s">
        <v>263</v>
      </c>
    </row>
    <row r="166" spans="1:16" ht="39.6" thickBot="1" x14ac:dyDescent="0.35">
      <c r="A166" s="1" t="s">
        <v>828</v>
      </c>
      <c r="B166" s="62" t="s">
        <v>31</v>
      </c>
      <c r="C166" s="17" t="s">
        <v>923</v>
      </c>
      <c r="D166" s="46" t="s">
        <v>813</v>
      </c>
      <c r="E166" s="45" t="s">
        <v>814</v>
      </c>
      <c r="F166" s="45" t="s">
        <v>907</v>
      </c>
      <c r="G166" s="17" t="s">
        <v>924</v>
      </c>
      <c r="H166" s="18" t="s">
        <v>925</v>
      </c>
      <c r="I166" s="18" t="s">
        <v>681</v>
      </c>
      <c r="J166" s="17" t="s">
        <v>261</v>
      </c>
      <c r="K166" s="18">
        <v>2025</v>
      </c>
      <c r="L166" s="77">
        <v>600000</v>
      </c>
      <c r="M166" s="94" t="s">
        <v>164</v>
      </c>
      <c r="N166" s="18" t="s">
        <v>262</v>
      </c>
      <c r="O166" s="18">
        <v>192</v>
      </c>
      <c r="P166" s="37" t="s">
        <v>263</v>
      </c>
    </row>
    <row r="167" spans="1:16" ht="47.4" thickBot="1" x14ac:dyDescent="0.35">
      <c r="A167" s="1" t="s">
        <v>828</v>
      </c>
      <c r="B167" s="62" t="s">
        <v>510</v>
      </c>
      <c r="C167" s="17" t="s">
        <v>926</v>
      </c>
      <c r="D167" s="46" t="s">
        <v>813</v>
      </c>
      <c r="E167" s="45" t="s">
        <v>814</v>
      </c>
      <c r="F167" s="45" t="s">
        <v>907</v>
      </c>
      <c r="G167" s="17" t="s">
        <v>927</v>
      </c>
      <c r="H167" s="18" t="s">
        <v>512</v>
      </c>
      <c r="I167" s="18" t="s">
        <v>513</v>
      </c>
      <c r="J167" s="17" t="s">
        <v>261</v>
      </c>
      <c r="K167" s="18">
        <v>2025</v>
      </c>
      <c r="L167" s="75">
        <v>3283721.58</v>
      </c>
      <c r="M167" s="94" t="s">
        <v>164</v>
      </c>
      <c r="N167" s="18" t="s">
        <v>928</v>
      </c>
      <c r="O167" s="18">
        <v>2136</v>
      </c>
      <c r="P167" s="37" t="s">
        <v>263</v>
      </c>
    </row>
    <row r="168" spans="1:16" ht="24.6" thickBot="1" x14ac:dyDescent="0.35">
      <c r="A168" s="1" t="s">
        <v>828</v>
      </c>
      <c r="B168" s="62" t="s">
        <v>31</v>
      </c>
      <c r="C168" s="20" t="s">
        <v>929</v>
      </c>
      <c r="D168" s="46" t="s">
        <v>813</v>
      </c>
      <c r="E168" s="45" t="s">
        <v>814</v>
      </c>
      <c r="F168" s="45" t="s">
        <v>907</v>
      </c>
      <c r="G168" s="17" t="s">
        <v>930</v>
      </c>
      <c r="H168" s="18" t="s">
        <v>700</v>
      </c>
      <c r="I168" s="18" t="s">
        <v>701</v>
      </c>
      <c r="J168" s="17" t="s">
        <v>261</v>
      </c>
      <c r="K168" s="18">
        <v>2025</v>
      </c>
      <c r="L168" s="77">
        <v>500000</v>
      </c>
      <c r="M168" s="94" t="s">
        <v>164</v>
      </c>
      <c r="N168" s="18" t="s">
        <v>312</v>
      </c>
      <c r="O168" s="18">
        <v>600</v>
      </c>
      <c r="P168" s="37" t="s">
        <v>263</v>
      </c>
    </row>
    <row r="169" spans="1:16" ht="24.6" thickBot="1" x14ac:dyDescent="0.35">
      <c r="A169" s="1" t="s">
        <v>828</v>
      </c>
      <c r="B169" s="62" t="s">
        <v>31</v>
      </c>
      <c r="C169" s="17" t="s">
        <v>931</v>
      </c>
      <c r="D169" s="46" t="s">
        <v>813</v>
      </c>
      <c r="E169" s="45" t="s">
        <v>814</v>
      </c>
      <c r="F169" s="45" t="s">
        <v>907</v>
      </c>
      <c r="G169" s="17" t="s">
        <v>932</v>
      </c>
      <c r="H169" s="18" t="s">
        <v>933</v>
      </c>
      <c r="I169" s="18" t="s">
        <v>934</v>
      </c>
      <c r="J169" s="17" t="s">
        <v>261</v>
      </c>
      <c r="K169" s="18">
        <v>2025</v>
      </c>
      <c r="L169" s="77">
        <v>200000</v>
      </c>
      <c r="M169" s="94" t="s">
        <v>164</v>
      </c>
      <c r="N169" s="18" t="s">
        <v>935</v>
      </c>
      <c r="O169" s="18">
        <v>123</v>
      </c>
      <c r="P169" s="37" t="s">
        <v>263</v>
      </c>
    </row>
    <row r="170" spans="1:16" ht="23.4" customHeight="1" x14ac:dyDescent="0.3">
      <c r="A170" s="1" t="s">
        <v>828</v>
      </c>
      <c r="B170" s="137" t="s">
        <v>31</v>
      </c>
      <c r="C170" s="35" t="s">
        <v>936</v>
      </c>
      <c r="D170" s="46" t="s">
        <v>813</v>
      </c>
      <c r="E170" s="45" t="s">
        <v>814</v>
      </c>
      <c r="F170" s="45" t="s">
        <v>907</v>
      </c>
      <c r="G170" s="141" t="s">
        <v>938</v>
      </c>
      <c r="H170" s="129" t="s">
        <v>939</v>
      </c>
      <c r="I170" s="129" t="s">
        <v>940</v>
      </c>
      <c r="J170" s="139" t="s">
        <v>261</v>
      </c>
      <c r="K170" s="129">
        <v>2025</v>
      </c>
      <c r="L170" s="91">
        <v>200000</v>
      </c>
      <c r="M170" s="133" t="s">
        <v>164</v>
      </c>
      <c r="N170" s="135" t="s">
        <v>941</v>
      </c>
      <c r="O170" s="129">
        <v>147</v>
      </c>
      <c r="P170" s="137" t="s">
        <v>263</v>
      </c>
    </row>
    <row r="171" spans="1:16" ht="24" thickBot="1" x14ac:dyDescent="0.35">
      <c r="A171" s="1" t="s">
        <v>828</v>
      </c>
      <c r="B171" s="138"/>
      <c r="C171" s="20" t="s">
        <v>937</v>
      </c>
      <c r="D171" s="46" t="s">
        <v>813</v>
      </c>
      <c r="E171" s="45" t="s">
        <v>814</v>
      </c>
      <c r="F171" s="45" t="s">
        <v>907</v>
      </c>
      <c r="G171" s="142"/>
      <c r="H171" s="130"/>
      <c r="I171" s="130"/>
      <c r="J171" s="140"/>
      <c r="K171" s="130"/>
      <c r="L171" s="90"/>
      <c r="M171" s="134"/>
      <c r="N171" s="136"/>
      <c r="O171" s="130"/>
      <c r="P171" s="138"/>
    </row>
    <row r="172" spans="1:16" ht="55.2" thickBot="1" x14ac:dyDescent="0.35">
      <c r="A172" s="1" t="s">
        <v>828</v>
      </c>
      <c r="B172" s="62" t="s">
        <v>942</v>
      </c>
      <c r="C172" s="17" t="s">
        <v>943</v>
      </c>
      <c r="D172" s="39" t="s">
        <v>813</v>
      </c>
      <c r="E172" s="39" t="s">
        <v>814</v>
      </c>
      <c r="F172" s="17" t="s">
        <v>944</v>
      </c>
      <c r="G172" s="17" t="s">
        <v>945</v>
      </c>
      <c r="H172" s="18" t="s">
        <v>946</v>
      </c>
      <c r="I172" s="18" t="s">
        <v>947</v>
      </c>
      <c r="J172" s="17" t="s">
        <v>261</v>
      </c>
      <c r="K172" s="18">
        <v>2025</v>
      </c>
      <c r="L172" s="75">
        <v>3609634.02</v>
      </c>
      <c r="M172" s="94" t="s">
        <v>164</v>
      </c>
      <c r="N172" s="18" t="s">
        <v>948</v>
      </c>
      <c r="O172" s="18">
        <v>1267</v>
      </c>
      <c r="P172" s="37" t="s">
        <v>263</v>
      </c>
    </row>
    <row r="173" spans="1:16" ht="39.6" thickBot="1" x14ac:dyDescent="0.35">
      <c r="A173" s="1" t="s">
        <v>828</v>
      </c>
      <c r="B173" s="62" t="s">
        <v>31</v>
      </c>
      <c r="C173" s="17" t="s">
        <v>949</v>
      </c>
      <c r="D173" s="39" t="s">
        <v>813</v>
      </c>
      <c r="E173" s="39" t="s">
        <v>814</v>
      </c>
      <c r="F173" s="38" t="s">
        <v>950</v>
      </c>
      <c r="G173" s="17" t="s">
        <v>951</v>
      </c>
      <c r="H173" s="18" t="s">
        <v>577</v>
      </c>
      <c r="I173" s="18" t="s">
        <v>766</v>
      </c>
      <c r="J173" s="17" t="s">
        <v>261</v>
      </c>
      <c r="K173" s="18">
        <v>2025</v>
      </c>
      <c r="L173" s="77">
        <v>500000</v>
      </c>
      <c r="M173" s="94" t="s">
        <v>164</v>
      </c>
      <c r="N173" s="18" t="s">
        <v>357</v>
      </c>
      <c r="O173" s="18">
        <v>155</v>
      </c>
      <c r="P173" s="37" t="s">
        <v>263</v>
      </c>
    </row>
    <row r="174" spans="1:16" ht="33.6" thickBot="1" x14ac:dyDescent="0.35">
      <c r="A174" s="1" t="s">
        <v>828</v>
      </c>
      <c r="B174" s="62" t="s">
        <v>425</v>
      </c>
      <c r="C174" s="17" t="s">
        <v>952</v>
      </c>
      <c r="D174" s="39" t="s">
        <v>813</v>
      </c>
      <c r="E174" s="39" t="s">
        <v>814</v>
      </c>
      <c r="F174" s="38" t="s">
        <v>950</v>
      </c>
      <c r="G174" s="17" t="s">
        <v>953</v>
      </c>
      <c r="H174" s="18" t="s">
        <v>428</v>
      </c>
      <c r="I174" s="18" t="s">
        <v>429</v>
      </c>
      <c r="J174" s="17" t="s">
        <v>261</v>
      </c>
      <c r="K174" s="18">
        <v>2025</v>
      </c>
      <c r="L174" s="77">
        <v>1350000</v>
      </c>
      <c r="M174" s="94" t="s">
        <v>164</v>
      </c>
      <c r="N174" s="18" t="s">
        <v>328</v>
      </c>
      <c r="O174" s="18">
        <v>1735</v>
      </c>
      <c r="P174" s="37" t="s">
        <v>263</v>
      </c>
    </row>
    <row r="175" spans="1:16" ht="24" thickBot="1" x14ac:dyDescent="0.35">
      <c r="A175" s="1" t="s">
        <v>828</v>
      </c>
      <c r="B175" s="137" t="s">
        <v>31</v>
      </c>
      <c r="C175" s="35" t="s">
        <v>954</v>
      </c>
      <c r="D175" s="39" t="s">
        <v>813</v>
      </c>
      <c r="E175" s="39" t="s">
        <v>814</v>
      </c>
      <c r="F175" s="38" t="s">
        <v>950</v>
      </c>
      <c r="G175" s="139" t="s">
        <v>956</v>
      </c>
      <c r="H175" s="129" t="s">
        <v>291</v>
      </c>
      <c r="I175" s="129" t="s">
        <v>292</v>
      </c>
      <c r="J175" s="139" t="s">
        <v>261</v>
      </c>
      <c r="K175" s="129">
        <v>2025</v>
      </c>
      <c r="L175" s="131">
        <v>452000</v>
      </c>
      <c r="M175" s="133" t="s">
        <v>164</v>
      </c>
      <c r="N175" s="135" t="s">
        <v>288</v>
      </c>
      <c r="O175" s="129">
        <v>240</v>
      </c>
      <c r="P175" s="137" t="s">
        <v>263</v>
      </c>
    </row>
    <row r="176" spans="1:16" ht="24" thickBot="1" x14ac:dyDescent="0.35">
      <c r="A176" s="1" t="s">
        <v>828</v>
      </c>
      <c r="B176" s="138"/>
      <c r="C176" s="20" t="s">
        <v>955</v>
      </c>
      <c r="D176" s="39" t="s">
        <v>813</v>
      </c>
      <c r="E176" s="39" t="s">
        <v>814</v>
      </c>
      <c r="F176" s="38" t="s">
        <v>950</v>
      </c>
      <c r="G176" s="140"/>
      <c r="H176" s="130"/>
      <c r="I176" s="130"/>
      <c r="J176" s="140"/>
      <c r="K176" s="130"/>
      <c r="L176" s="132"/>
      <c r="M176" s="134"/>
      <c r="N176" s="136"/>
      <c r="O176" s="130"/>
      <c r="P176" s="138"/>
    </row>
    <row r="177" spans="1:16" ht="24.6" thickBot="1" x14ac:dyDescent="0.35">
      <c r="A177" s="1" t="s">
        <v>828</v>
      </c>
      <c r="B177" s="62" t="s">
        <v>31</v>
      </c>
      <c r="C177" s="17" t="s">
        <v>957</v>
      </c>
      <c r="D177" s="39" t="s">
        <v>813</v>
      </c>
      <c r="E177" s="39" t="s">
        <v>814</v>
      </c>
      <c r="F177" s="38" t="s">
        <v>950</v>
      </c>
      <c r="G177" s="17" t="s">
        <v>958</v>
      </c>
      <c r="H177" s="18" t="s">
        <v>603</v>
      </c>
      <c r="I177" s="18" t="s">
        <v>526</v>
      </c>
      <c r="J177" s="17" t="s">
        <v>261</v>
      </c>
      <c r="K177" s="18">
        <v>2025</v>
      </c>
      <c r="L177" s="76">
        <v>600000</v>
      </c>
      <c r="M177" s="94" t="s">
        <v>164</v>
      </c>
      <c r="N177" s="18" t="s">
        <v>288</v>
      </c>
      <c r="O177" s="18">
        <v>200</v>
      </c>
      <c r="P177" s="37" t="s">
        <v>263</v>
      </c>
    </row>
    <row r="178" spans="1:16" ht="24.6" thickBot="1" x14ac:dyDescent="0.35">
      <c r="A178" s="1" t="s">
        <v>828</v>
      </c>
      <c r="B178" s="62" t="s">
        <v>31</v>
      </c>
      <c r="C178" s="17" t="s">
        <v>959</v>
      </c>
      <c r="D178" s="39" t="s">
        <v>813</v>
      </c>
      <c r="E178" s="39" t="s">
        <v>814</v>
      </c>
      <c r="F178" s="38" t="s">
        <v>950</v>
      </c>
      <c r="G178" s="17" t="s">
        <v>960</v>
      </c>
      <c r="H178" s="18" t="s">
        <v>798</v>
      </c>
      <c r="I178" s="18" t="s">
        <v>897</v>
      </c>
      <c r="J178" s="17" t="s">
        <v>261</v>
      </c>
      <c r="K178" s="18">
        <v>2025</v>
      </c>
      <c r="L178" s="76">
        <v>325000</v>
      </c>
      <c r="M178" s="94" t="s">
        <v>164</v>
      </c>
      <c r="N178" s="18" t="s">
        <v>357</v>
      </c>
      <c r="O178" s="18">
        <v>256</v>
      </c>
      <c r="P178" s="37" t="s">
        <v>263</v>
      </c>
    </row>
    <row r="179" spans="1:16" ht="24.6" thickBot="1" x14ac:dyDescent="0.35">
      <c r="A179" s="1" t="s">
        <v>828</v>
      </c>
      <c r="B179" s="62" t="s">
        <v>31</v>
      </c>
      <c r="C179" s="17" t="s">
        <v>961</v>
      </c>
      <c r="D179" s="39" t="s">
        <v>813</v>
      </c>
      <c r="E179" s="39" t="s">
        <v>814</v>
      </c>
      <c r="F179" s="38" t="s">
        <v>950</v>
      </c>
      <c r="G179" s="17" t="s">
        <v>962</v>
      </c>
      <c r="H179" s="18" t="s">
        <v>963</v>
      </c>
      <c r="I179" s="18" t="s">
        <v>964</v>
      </c>
      <c r="J179" s="17" t="s">
        <v>261</v>
      </c>
      <c r="K179" s="18">
        <v>2025</v>
      </c>
      <c r="L179" s="76">
        <v>325000</v>
      </c>
      <c r="M179" s="94" t="s">
        <v>164</v>
      </c>
      <c r="N179" s="18" t="s">
        <v>357</v>
      </c>
      <c r="O179" s="18">
        <v>255</v>
      </c>
      <c r="P179" s="37" t="s">
        <v>263</v>
      </c>
    </row>
    <row r="180" spans="1:16" ht="24" thickBot="1" x14ac:dyDescent="0.35">
      <c r="A180" s="1" t="s">
        <v>828</v>
      </c>
      <c r="B180" s="62" t="s">
        <v>579</v>
      </c>
      <c r="C180" s="17" t="s">
        <v>965</v>
      </c>
      <c r="D180" s="39" t="s">
        <v>813</v>
      </c>
      <c r="E180" s="39" t="s">
        <v>814</v>
      </c>
      <c r="F180" s="39" t="s">
        <v>950</v>
      </c>
      <c r="G180" s="17" t="s">
        <v>966</v>
      </c>
      <c r="H180" s="18" t="s">
        <v>582</v>
      </c>
      <c r="I180" s="18" t="s">
        <v>583</v>
      </c>
      <c r="J180" s="17" t="s">
        <v>261</v>
      </c>
      <c r="K180" s="18">
        <v>2025</v>
      </c>
      <c r="L180" s="76">
        <v>650000</v>
      </c>
      <c r="M180" s="94" t="s">
        <v>164</v>
      </c>
      <c r="N180" s="18" t="s">
        <v>288</v>
      </c>
      <c r="O180" s="18">
        <v>192</v>
      </c>
      <c r="P180" s="37" t="s">
        <v>263</v>
      </c>
    </row>
    <row r="181" spans="1:16" ht="39.6" thickBot="1" x14ac:dyDescent="0.35">
      <c r="A181" s="1" t="s">
        <v>828</v>
      </c>
      <c r="B181" s="62" t="s">
        <v>31</v>
      </c>
      <c r="C181" s="17" t="s">
        <v>967</v>
      </c>
      <c r="D181" s="39" t="s">
        <v>813</v>
      </c>
      <c r="E181" s="39" t="s">
        <v>814</v>
      </c>
      <c r="F181" s="39" t="s">
        <v>950</v>
      </c>
      <c r="G181" s="17" t="s">
        <v>968</v>
      </c>
      <c r="H181" s="18" t="s">
        <v>326</v>
      </c>
      <c r="I181" s="18" t="s">
        <v>416</v>
      </c>
      <c r="J181" s="17" t="s">
        <v>261</v>
      </c>
      <c r="K181" s="18">
        <v>2025</v>
      </c>
      <c r="L181" s="76">
        <v>500000</v>
      </c>
      <c r="M181" s="94" t="s">
        <v>164</v>
      </c>
      <c r="N181" s="18" t="s">
        <v>702</v>
      </c>
      <c r="O181" s="18">
        <v>200</v>
      </c>
      <c r="P181" s="37" t="s">
        <v>263</v>
      </c>
    </row>
    <row r="182" spans="1:16" ht="24.6" thickBot="1" x14ac:dyDescent="0.35">
      <c r="A182" s="1" t="s">
        <v>828</v>
      </c>
      <c r="B182" s="62" t="s">
        <v>31</v>
      </c>
      <c r="C182" s="20" t="s">
        <v>969</v>
      </c>
      <c r="D182" s="39" t="s">
        <v>813</v>
      </c>
      <c r="E182" s="39" t="s">
        <v>814</v>
      </c>
      <c r="F182" s="39" t="s">
        <v>950</v>
      </c>
      <c r="G182" s="17" t="s">
        <v>970</v>
      </c>
      <c r="H182" s="18" t="s">
        <v>586</v>
      </c>
      <c r="I182" s="18" t="s">
        <v>587</v>
      </c>
      <c r="J182" s="17" t="s">
        <v>261</v>
      </c>
      <c r="K182" s="18">
        <v>2025</v>
      </c>
      <c r="L182" s="87">
        <v>500000</v>
      </c>
      <c r="M182" s="94" t="s">
        <v>164</v>
      </c>
      <c r="N182" s="18" t="s">
        <v>288</v>
      </c>
      <c r="O182" s="18">
        <v>240</v>
      </c>
      <c r="P182" s="37" t="s">
        <v>263</v>
      </c>
    </row>
    <row r="183" spans="1:16" ht="25.8" thickBot="1" x14ac:dyDescent="0.35">
      <c r="A183" s="1" t="s">
        <v>828</v>
      </c>
      <c r="B183" s="62" t="s">
        <v>317</v>
      </c>
      <c r="C183" s="17" t="s">
        <v>971</v>
      </c>
      <c r="D183" s="39" t="s">
        <v>813</v>
      </c>
      <c r="E183" s="39" t="s">
        <v>814</v>
      </c>
      <c r="F183" s="39" t="s">
        <v>950</v>
      </c>
      <c r="G183" s="17" t="s">
        <v>972</v>
      </c>
      <c r="H183" s="18" t="s">
        <v>320</v>
      </c>
      <c r="I183" s="18" t="s">
        <v>321</v>
      </c>
      <c r="J183" s="17" t="s">
        <v>261</v>
      </c>
      <c r="K183" s="18">
        <v>2025</v>
      </c>
      <c r="L183" s="76">
        <v>1250000</v>
      </c>
      <c r="M183" s="94" t="s">
        <v>164</v>
      </c>
      <c r="N183" s="18" t="s">
        <v>344</v>
      </c>
      <c r="O183" s="18">
        <v>96</v>
      </c>
      <c r="P183" s="37" t="s">
        <v>263</v>
      </c>
    </row>
    <row r="184" spans="1:16" ht="24.6" thickBot="1" x14ac:dyDescent="0.35">
      <c r="A184" s="1" t="s">
        <v>828</v>
      </c>
      <c r="B184" s="62" t="s">
        <v>31</v>
      </c>
      <c r="C184" s="17" t="s">
        <v>973</v>
      </c>
      <c r="D184" s="39" t="s">
        <v>813</v>
      </c>
      <c r="E184" s="39" t="s">
        <v>814</v>
      </c>
      <c r="F184" s="39" t="s">
        <v>950</v>
      </c>
      <c r="G184" s="17" t="s">
        <v>974</v>
      </c>
      <c r="H184" s="18" t="s">
        <v>975</v>
      </c>
      <c r="I184" s="18" t="s">
        <v>976</v>
      </c>
      <c r="J184" s="17" t="s">
        <v>261</v>
      </c>
      <c r="K184" s="18">
        <v>2025</v>
      </c>
      <c r="L184" s="76">
        <v>500000</v>
      </c>
      <c r="M184" s="94" t="s">
        <v>164</v>
      </c>
      <c r="N184" s="18" t="s">
        <v>288</v>
      </c>
      <c r="O184" s="18">
        <v>200</v>
      </c>
      <c r="P184" s="37" t="s">
        <v>263</v>
      </c>
    </row>
    <row r="185" spans="1:16" ht="31.8" thickBot="1" x14ac:dyDescent="0.35">
      <c r="A185" s="1" t="s">
        <v>828</v>
      </c>
      <c r="B185" s="62" t="s">
        <v>31</v>
      </c>
      <c r="C185" s="17" t="s">
        <v>977</v>
      </c>
      <c r="D185" s="39" t="s">
        <v>813</v>
      </c>
      <c r="E185" s="39" t="s">
        <v>814</v>
      </c>
      <c r="F185" s="17" t="s">
        <v>944</v>
      </c>
      <c r="G185" s="17" t="s">
        <v>978</v>
      </c>
      <c r="H185" s="18" t="s">
        <v>348</v>
      </c>
      <c r="I185" s="18" t="s">
        <v>349</v>
      </c>
      <c r="J185" s="17" t="s">
        <v>261</v>
      </c>
      <c r="K185" s="18">
        <v>2025</v>
      </c>
      <c r="L185" s="76">
        <v>453000</v>
      </c>
      <c r="M185" s="94" t="s">
        <v>164</v>
      </c>
      <c r="N185" s="18" t="s">
        <v>350</v>
      </c>
      <c r="O185" s="18">
        <v>77</v>
      </c>
      <c r="P185" s="37" t="s">
        <v>263</v>
      </c>
    </row>
    <row r="186" spans="1:16" ht="24.6" thickBot="1" x14ac:dyDescent="0.35">
      <c r="A186" s="1" t="s">
        <v>828</v>
      </c>
      <c r="B186" s="62" t="s">
        <v>31</v>
      </c>
      <c r="C186" s="20" t="s">
        <v>979</v>
      </c>
      <c r="D186" s="39" t="s">
        <v>813</v>
      </c>
      <c r="E186" s="39" t="s">
        <v>814</v>
      </c>
      <c r="F186" s="38" t="s">
        <v>980</v>
      </c>
      <c r="G186" s="17" t="s">
        <v>981</v>
      </c>
      <c r="H186" s="18" t="s">
        <v>415</v>
      </c>
      <c r="I186" s="18" t="s">
        <v>982</v>
      </c>
      <c r="J186" s="17" t="s">
        <v>261</v>
      </c>
      <c r="K186" s="18">
        <v>2025</v>
      </c>
      <c r="L186" s="76">
        <v>600000</v>
      </c>
      <c r="M186" s="94" t="s">
        <v>164</v>
      </c>
      <c r="N186" s="18" t="s">
        <v>983</v>
      </c>
      <c r="O186" s="18">
        <v>800</v>
      </c>
      <c r="P186" s="37" t="s">
        <v>263</v>
      </c>
    </row>
    <row r="187" spans="1:16" ht="24.6" thickBot="1" x14ac:dyDescent="0.35">
      <c r="A187" s="1" t="s">
        <v>828</v>
      </c>
      <c r="B187" s="62" t="s">
        <v>31</v>
      </c>
      <c r="C187" s="17" t="s">
        <v>984</v>
      </c>
      <c r="D187" s="39" t="s">
        <v>813</v>
      </c>
      <c r="E187" s="39" t="s">
        <v>814</v>
      </c>
      <c r="F187" s="38" t="s">
        <v>980</v>
      </c>
      <c r="G187" s="17" t="s">
        <v>985</v>
      </c>
      <c r="H187" s="18" t="s">
        <v>700</v>
      </c>
      <c r="I187" s="18" t="s">
        <v>701</v>
      </c>
      <c r="J187" s="17" t="s">
        <v>261</v>
      </c>
      <c r="K187" s="18">
        <v>2025</v>
      </c>
      <c r="L187" s="76">
        <v>75000</v>
      </c>
      <c r="M187" s="94" t="s">
        <v>164</v>
      </c>
      <c r="N187" s="18" t="s">
        <v>986</v>
      </c>
      <c r="O187" s="18">
        <v>600</v>
      </c>
      <c r="P187" s="37" t="s">
        <v>263</v>
      </c>
    </row>
    <row r="188" spans="1:16" ht="31.8" thickBot="1" x14ac:dyDescent="0.35">
      <c r="A188" s="1" t="s">
        <v>828</v>
      </c>
      <c r="B188" s="62" t="s">
        <v>31</v>
      </c>
      <c r="C188" s="20" t="s">
        <v>987</v>
      </c>
      <c r="D188" s="39" t="s">
        <v>813</v>
      </c>
      <c r="E188" s="39" t="s">
        <v>814</v>
      </c>
      <c r="F188" s="125" t="s">
        <v>980</v>
      </c>
      <c r="G188" s="17" t="s">
        <v>988</v>
      </c>
      <c r="H188" s="18" t="s">
        <v>989</v>
      </c>
      <c r="I188" s="18" t="s">
        <v>697</v>
      </c>
      <c r="J188" s="17" t="s">
        <v>261</v>
      </c>
      <c r="K188" s="18">
        <v>2025</v>
      </c>
      <c r="L188" s="76">
        <v>500000</v>
      </c>
      <c r="M188" s="94" t="s">
        <v>164</v>
      </c>
      <c r="N188" s="18" t="s">
        <v>990</v>
      </c>
      <c r="O188" s="18">
        <v>320</v>
      </c>
      <c r="P188" s="37" t="s">
        <v>263</v>
      </c>
    </row>
    <row r="189" spans="1:16" ht="24" thickBot="1" x14ac:dyDescent="0.35">
      <c r="A189" s="1" t="s">
        <v>828</v>
      </c>
      <c r="B189" s="62" t="s">
        <v>31</v>
      </c>
      <c r="C189" s="17" t="s">
        <v>991</v>
      </c>
      <c r="D189" s="39" t="s">
        <v>813</v>
      </c>
      <c r="E189" s="39" t="s">
        <v>814</v>
      </c>
      <c r="F189" s="126"/>
      <c r="G189" s="17" t="s">
        <v>992</v>
      </c>
      <c r="H189" s="18" t="s">
        <v>306</v>
      </c>
      <c r="I189" s="18" t="s">
        <v>993</v>
      </c>
      <c r="J189" s="17" t="s">
        <v>261</v>
      </c>
      <c r="K189" s="18">
        <v>2025</v>
      </c>
      <c r="L189" s="76">
        <v>225000</v>
      </c>
      <c r="M189" s="94" t="s">
        <v>164</v>
      </c>
      <c r="N189" s="18" t="s">
        <v>357</v>
      </c>
      <c r="O189" s="18">
        <v>260</v>
      </c>
      <c r="P189" s="37" t="s">
        <v>263</v>
      </c>
    </row>
    <row r="190" spans="1:16" ht="47.4" thickBot="1" x14ac:dyDescent="0.35">
      <c r="A190" s="1" t="s">
        <v>828</v>
      </c>
      <c r="B190" s="62" t="s">
        <v>31</v>
      </c>
      <c r="C190" s="17" t="s">
        <v>994</v>
      </c>
      <c r="D190" s="39" t="s">
        <v>813</v>
      </c>
      <c r="E190" s="39" t="s">
        <v>814</v>
      </c>
      <c r="F190" s="127" t="s">
        <v>995</v>
      </c>
      <c r="G190" s="17" t="s">
        <v>996</v>
      </c>
      <c r="H190" s="18" t="s">
        <v>997</v>
      </c>
      <c r="I190" s="18" t="s">
        <v>998</v>
      </c>
      <c r="J190" s="17" t="s">
        <v>261</v>
      </c>
      <c r="K190" s="18">
        <v>2025</v>
      </c>
      <c r="L190" s="76">
        <v>200000</v>
      </c>
      <c r="M190" s="94" t="s">
        <v>164</v>
      </c>
      <c r="N190" s="18" t="s">
        <v>999</v>
      </c>
      <c r="O190" s="18">
        <v>187</v>
      </c>
      <c r="P190" s="37" t="s">
        <v>263</v>
      </c>
    </row>
    <row r="191" spans="1:16" ht="31.8" thickBot="1" x14ac:dyDescent="0.35">
      <c r="A191" s="1" t="s">
        <v>828</v>
      </c>
      <c r="B191" s="62" t="s">
        <v>31</v>
      </c>
      <c r="C191" s="17" t="s">
        <v>1000</v>
      </c>
      <c r="D191" s="39" t="s">
        <v>813</v>
      </c>
      <c r="E191" s="39" t="s">
        <v>814</v>
      </c>
      <c r="F191" s="128"/>
      <c r="G191" s="17" t="s">
        <v>1001</v>
      </c>
      <c r="H191" s="18" t="s">
        <v>1002</v>
      </c>
      <c r="I191" s="18" t="s">
        <v>1003</v>
      </c>
      <c r="J191" s="17" t="s">
        <v>261</v>
      </c>
      <c r="K191" s="18">
        <v>2025</v>
      </c>
      <c r="L191" s="87">
        <v>200000</v>
      </c>
      <c r="M191" s="94" t="s">
        <v>164</v>
      </c>
      <c r="N191" s="18" t="s">
        <v>1004</v>
      </c>
      <c r="O191" s="18">
        <v>187</v>
      </c>
      <c r="P191" s="37" t="s">
        <v>263</v>
      </c>
    </row>
    <row r="192" spans="1:16" ht="24" thickBot="1" x14ac:dyDescent="0.35">
      <c r="A192" s="1" t="s">
        <v>828</v>
      </c>
      <c r="B192" s="62" t="s">
        <v>588</v>
      </c>
      <c r="C192" s="17" t="s">
        <v>1005</v>
      </c>
      <c r="D192" s="39" t="s">
        <v>813</v>
      </c>
      <c r="E192" s="39" t="s">
        <v>814</v>
      </c>
      <c r="F192" s="20" t="s">
        <v>1006</v>
      </c>
      <c r="G192" s="17" t="s">
        <v>1007</v>
      </c>
      <c r="H192" s="18" t="s">
        <v>591</v>
      </c>
      <c r="I192" s="18" t="s">
        <v>592</v>
      </c>
      <c r="J192" s="17" t="s">
        <v>261</v>
      </c>
      <c r="K192" s="18">
        <v>2025</v>
      </c>
      <c r="L192" s="87">
        <v>850000</v>
      </c>
      <c r="M192" s="94" t="s">
        <v>164</v>
      </c>
      <c r="N192" s="18" t="s">
        <v>1008</v>
      </c>
      <c r="O192" s="18">
        <v>2045</v>
      </c>
      <c r="P192" s="17" t="s">
        <v>263</v>
      </c>
    </row>
    <row r="193" spans="1:16" ht="24.6" thickBot="1" x14ac:dyDescent="0.35">
      <c r="A193" s="1" t="s">
        <v>828</v>
      </c>
      <c r="B193" s="62" t="s">
        <v>31</v>
      </c>
      <c r="C193" s="17" t="s">
        <v>1009</v>
      </c>
      <c r="D193" s="39" t="s">
        <v>813</v>
      </c>
      <c r="E193" s="39" t="s">
        <v>814</v>
      </c>
      <c r="F193" s="35" t="s">
        <v>1010</v>
      </c>
      <c r="G193" s="17" t="s">
        <v>1011</v>
      </c>
      <c r="H193" s="18" t="s">
        <v>478</v>
      </c>
      <c r="I193" s="18" t="s">
        <v>292</v>
      </c>
      <c r="J193" s="17" t="s">
        <v>261</v>
      </c>
      <c r="K193" s="18">
        <v>2025</v>
      </c>
      <c r="L193" s="87">
        <v>950000</v>
      </c>
      <c r="M193" s="94" t="s">
        <v>164</v>
      </c>
      <c r="N193" s="18" t="s">
        <v>368</v>
      </c>
      <c r="O193" s="18">
        <v>655</v>
      </c>
      <c r="P193" s="17" t="s">
        <v>244</v>
      </c>
    </row>
    <row r="194" spans="1:16" ht="31.8" thickBot="1" x14ac:dyDescent="0.35">
      <c r="A194" s="1" t="s">
        <v>828</v>
      </c>
      <c r="B194" s="62" t="s">
        <v>31</v>
      </c>
      <c r="C194" s="17" t="s">
        <v>1012</v>
      </c>
      <c r="D194" s="39" t="s">
        <v>813</v>
      </c>
      <c r="E194" s="39" t="s">
        <v>814</v>
      </c>
      <c r="F194" s="20"/>
      <c r="G194" s="17" t="s">
        <v>1013</v>
      </c>
      <c r="H194" s="18" t="s">
        <v>348</v>
      </c>
      <c r="I194" s="18" t="s">
        <v>349</v>
      </c>
      <c r="J194" s="17" t="s">
        <v>261</v>
      </c>
      <c r="K194" s="18">
        <v>2025</v>
      </c>
      <c r="L194" s="87">
        <v>859325</v>
      </c>
      <c r="M194" s="94" t="s">
        <v>164</v>
      </c>
      <c r="N194" s="18" t="s">
        <v>1014</v>
      </c>
      <c r="O194" s="18">
        <v>77</v>
      </c>
      <c r="P194" s="17" t="s">
        <v>263</v>
      </c>
    </row>
    <row r="195" spans="1:16" ht="19.8" thickBot="1" x14ac:dyDescent="0.35">
      <c r="A195" s="1" t="s">
        <v>1023</v>
      </c>
      <c r="B195" s="61" t="s">
        <v>317</v>
      </c>
      <c r="C195" s="17" t="s">
        <v>1015</v>
      </c>
      <c r="D195" s="17" t="s">
        <v>1016</v>
      </c>
      <c r="E195" s="17" t="s">
        <v>1017</v>
      </c>
      <c r="F195" s="17" t="s">
        <v>1018</v>
      </c>
      <c r="G195" s="17" t="s">
        <v>1019</v>
      </c>
      <c r="H195" s="55" t="s">
        <v>1020</v>
      </c>
      <c r="I195" s="55" t="s">
        <v>1021</v>
      </c>
      <c r="J195" s="17" t="s">
        <v>1022</v>
      </c>
      <c r="K195" s="55">
        <v>2025</v>
      </c>
      <c r="L195" s="87">
        <v>235000</v>
      </c>
      <c r="M195" s="94" t="s">
        <v>634</v>
      </c>
      <c r="N195" s="55" t="s">
        <v>732</v>
      </c>
      <c r="O195" s="55">
        <v>67</v>
      </c>
      <c r="P195" s="17" t="s">
        <v>263</v>
      </c>
    </row>
    <row r="196" spans="1:16" ht="39.6" thickBot="1" x14ac:dyDescent="0.35">
      <c r="A196" s="1" t="s">
        <v>1029</v>
      </c>
      <c r="B196" s="61" t="s">
        <v>31</v>
      </c>
      <c r="C196" s="17" t="s">
        <v>1024</v>
      </c>
      <c r="D196" s="17" t="s">
        <v>1025</v>
      </c>
      <c r="E196" s="17" t="s">
        <v>1026</v>
      </c>
      <c r="F196" s="17" t="s">
        <v>1027</v>
      </c>
      <c r="G196" s="17" t="s">
        <v>1028</v>
      </c>
      <c r="H196" s="55" t="s">
        <v>726</v>
      </c>
      <c r="I196" s="55" t="s">
        <v>411</v>
      </c>
      <c r="J196" s="17"/>
      <c r="K196" s="55">
        <v>2025</v>
      </c>
      <c r="L196" s="87">
        <v>22000</v>
      </c>
      <c r="M196" s="97" t="s">
        <v>634</v>
      </c>
      <c r="N196" s="55" t="s">
        <v>40</v>
      </c>
      <c r="O196" s="55">
        <v>33726</v>
      </c>
      <c r="P196" s="17" t="s">
        <v>244</v>
      </c>
    </row>
    <row r="197" spans="1:16" ht="15.6" x14ac:dyDescent="0.3">
      <c r="A197" s="1"/>
      <c r="B197" s="1"/>
      <c r="C197" s="1"/>
      <c r="D197" s="1"/>
      <c r="E197" s="1"/>
      <c r="F197" s="1"/>
      <c r="G197" s="1"/>
      <c r="H197" s="1"/>
      <c r="I197" s="1"/>
      <c r="J197" s="1"/>
      <c r="K197" s="1"/>
      <c r="L197" s="100"/>
      <c r="M197" s="92"/>
      <c r="N197" s="1"/>
      <c r="O197" s="1"/>
      <c r="P197" s="1"/>
    </row>
    <row r="198" spans="1:16" ht="15.6" x14ac:dyDescent="0.3">
      <c r="A198" s="1"/>
      <c r="B198" s="1"/>
      <c r="C198" s="1"/>
      <c r="D198" s="1"/>
      <c r="E198" s="1"/>
      <c r="F198" s="1"/>
      <c r="G198" s="1"/>
      <c r="H198" s="1"/>
      <c r="I198" s="1"/>
      <c r="J198" s="1"/>
      <c r="K198" s="1"/>
      <c r="L198" s="100"/>
      <c r="M198" s="1"/>
      <c r="N198" s="1"/>
      <c r="O198" s="1"/>
      <c r="P198" s="1"/>
    </row>
    <row r="199" spans="1:16" ht="15.6" x14ac:dyDescent="0.3">
      <c r="A199" s="1"/>
      <c r="B199" s="1"/>
      <c r="C199" s="1"/>
      <c r="D199" s="1"/>
      <c r="E199" s="1"/>
      <c r="F199" s="1"/>
      <c r="G199" s="1"/>
      <c r="H199" s="1"/>
      <c r="I199" s="1"/>
      <c r="J199" s="1"/>
      <c r="K199" s="1"/>
      <c r="L199" s="100"/>
      <c r="M199" s="1"/>
      <c r="N199" s="1"/>
      <c r="O199" s="1"/>
      <c r="P199" s="1"/>
    </row>
    <row r="200" spans="1:16" ht="15.6" x14ac:dyDescent="0.3">
      <c r="A200" s="1"/>
      <c r="B200" s="1"/>
      <c r="C200" s="1"/>
      <c r="D200" s="1"/>
      <c r="E200" s="1"/>
      <c r="F200" s="1"/>
      <c r="G200" s="1"/>
      <c r="H200" s="1"/>
      <c r="I200" s="1"/>
      <c r="J200" s="1"/>
      <c r="K200" s="1"/>
      <c r="L200" s="100"/>
      <c r="M200" s="1"/>
      <c r="N200" s="1"/>
      <c r="O200" s="1"/>
      <c r="P200" s="1"/>
    </row>
    <row r="201" spans="1:16" ht="15.6" x14ac:dyDescent="0.3">
      <c r="A201" s="1"/>
      <c r="B201" s="1"/>
      <c r="C201" s="1"/>
      <c r="D201" s="1"/>
      <c r="E201" s="1"/>
      <c r="F201" s="1"/>
      <c r="G201" s="1"/>
      <c r="H201" s="1"/>
      <c r="I201" s="1"/>
      <c r="J201" s="1"/>
      <c r="K201" s="1"/>
      <c r="L201" s="100"/>
      <c r="M201" s="1"/>
      <c r="N201" s="1"/>
      <c r="O201" s="1"/>
      <c r="P201" s="1"/>
    </row>
    <row r="202" spans="1:16" ht="15.6" x14ac:dyDescent="0.3">
      <c r="A202" s="1"/>
      <c r="B202" s="1"/>
      <c r="C202" s="1"/>
      <c r="D202" s="1"/>
      <c r="E202" s="1"/>
      <c r="F202" s="1"/>
      <c r="G202" s="1"/>
      <c r="H202" s="1"/>
      <c r="I202" s="1"/>
      <c r="J202" s="1"/>
      <c r="K202" s="1"/>
      <c r="L202" s="100"/>
      <c r="M202" s="1"/>
      <c r="N202" s="1"/>
      <c r="O202" s="1"/>
      <c r="P202" s="1"/>
    </row>
    <row r="203" spans="1:16" ht="15.6" x14ac:dyDescent="0.3">
      <c r="A203" s="1"/>
      <c r="B203" s="1"/>
      <c r="C203" s="1"/>
      <c r="D203" s="1"/>
      <c r="E203" s="1"/>
      <c r="F203" s="1"/>
      <c r="G203" s="1"/>
      <c r="H203" s="1"/>
      <c r="I203" s="1"/>
      <c r="J203" s="1"/>
      <c r="K203" s="1"/>
      <c r="L203" s="100"/>
      <c r="M203" s="1"/>
      <c r="N203" s="1"/>
      <c r="O203" s="1"/>
      <c r="P203" s="1"/>
    </row>
    <row r="204" spans="1:16" ht="15.6" x14ac:dyDescent="0.3">
      <c r="A204" s="1"/>
      <c r="B204" s="1"/>
      <c r="C204" s="1"/>
      <c r="D204" s="1"/>
      <c r="E204" s="1"/>
      <c r="F204" s="1"/>
      <c r="G204" s="1"/>
      <c r="H204" s="1"/>
      <c r="I204" s="1"/>
      <c r="J204" s="1"/>
      <c r="K204" s="1"/>
      <c r="L204" s="100"/>
      <c r="M204" s="1"/>
      <c r="N204" s="1"/>
      <c r="O204" s="1"/>
      <c r="P204" s="1"/>
    </row>
    <row r="205" spans="1:16" ht="15.6" x14ac:dyDescent="0.3">
      <c r="A205" s="1"/>
      <c r="B205" s="1"/>
      <c r="C205" s="1"/>
      <c r="D205" s="1"/>
      <c r="E205" s="1"/>
      <c r="F205" s="1"/>
      <c r="G205" s="1"/>
      <c r="H205" s="1"/>
      <c r="I205" s="1"/>
      <c r="J205" s="1"/>
      <c r="K205" s="1"/>
      <c r="L205" s="100"/>
      <c r="M205" s="1"/>
      <c r="N205" s="1"/>
      <c r="O205" s="1"/>
      <c r="P205" s="1"/>
    </row>
    <row r="206" spans="1:16" ht="15.6" x14ac:dyDescent="0.3">
      <c r="A206" s="1"/>
      <c r="B206" s="1"/>
      <c r="C206" s="1"/>
      <c r="D206" s="1"/>
      <c r="E206" s="1"/>
      <c r="F206" s="1"/>
      <c r="G206" s="1"/>
      <c r="H206" s="1"/>
      <c r="I206" s="1"/>
      <c r="J206" s="1"/>
      <c r="K206" s="1"/>
      <c r="L206" s="100"/>
      <c r="M206" s="1"/>
      <c r="N206" s="1"/>
      <c r="O206" s="1"/>
      <c r="P206" s="1"/>
    </row>
    <row r="207" spans="1:16" ht="15.6" x14ac:dyDescent="0.3">
      <c r="A207" s="1"/>
      <c r="B207" s="1"/>
      <c r="C207" s="1"/>
      <c r="D207" s="1"/>
      <c r="E207" s="1"/>
      <c r="F207" s="1"/>
      <c r="G207" s="1"/>
      <c r="H207" s="1"/>
      <c r="I207" s="1"/>
      <c r="J207" s="1"/>
      <c r="K207" s="1"/>
      <c r="L207" s="100"/>
      <c r="M207" s="1"/>
      <c r="N207" s="1"/>
      <c r="O207" s="1"/>
      <c r="P207" s="1"/>
    </row>
    <row r="208" spans="1:16" ht="15.6" x14ac:dyDescent="0.3">
      <c r="A208" s="1"/>
      <c r="B208" s="1"/>
      <c r="C208" s="1"/>
      <c r="D208" s="1"/>
      <c r="E208" s="1"/>
      <c r="F208" s="1"/>
      <c r="G208" s="1"/>
      <c r="H208" s="1"/>
      <c r="I208" s="1"/>
      <c r="J208" s="1"/>
      <c r="K208" s="1"/>
      <c r="L208" s="100"/>
      <c r="M208" s="1"/>
      <c r="N208" s="1"/>
      <c r="O208" s="1"/>
      <c r="P208" s="1"/>
    </row>
    <row r="209" spans="1:16" ht="15.6" x14ac:dyDescent="0.3">
      <c r="A209" s="1"/>
      <c r="B209" s="1"/>
      <c r="C209" s="1"/>
      <c r="D209" s="1"/>
      <c r="E209" s="1"/>
      <c r="F209" s="1"/>
      <c r="G209" s="1"/>
      <c r="H209" s="1"/>
      <c r="I209" s="1"/>
      <c r="J209" s="1"/>
      <c r="K209" s="1"/>
      <c r="L209" s="100"/>
      <c r="M209" s="1"/>
      <c r="N209" s="1"/>
      <c r="O209" s="1"/>
      <c r="P209" s="1"/>
    </row>
    <row r="210" spans="1:16" ht="15.6" x14ac:dyDescent="0.3">
      <c r="A210" s="1"/>
      <c r="B210" s="1"/>
      <c r="C210" s="1"/>
      <c r="D210" s="1"/>
      <c r="E210" s="1"/>
      <c r="F210" s="1"/>
      <c r="G210" s="1"/>
      <c r="H210" s="1"/>
      <c r="I210" s="1"/>
      <c r="J210" s="1"/>
      <c r="K210" s="1"/>
      <c r="L210" s="100"/>
      <c r="M210" s="1"/>
      <c r="N210" s="1"/>
      <c r="O210" s="1"/>
      <c r="P210" s="1"/>
    </row>
    <row r="211" spans="1:16" ht="15.6" x14ac:dyDescent="0.3">
      <c r="A211" s="1"/>
      <c r="B211" s="1"/>
      <c r="C211" s="1"/>
      <c r="D211" s="1"/>
      <c r="E211" s="1"/>
      <c r="F211" s="1"/>
      <c r="G211" s="1"/>
      <c r="H211" s="1"/>
      <c r="I211" s="1"/>
      <c r="J211" s="1"/>
      <c r="K211" s="1"/>
      <c r="L211" s="100"/>
      <c r="M211" s="1"/>
      <c r="N211" s="1"/>
      <c r="O211" s="1"/>
      <c r="P211" s="1"/>
    </row>
    <row r="212" spans="1:16" ht="15.6" x14ac:dyDescent="0.3">
      <c r="A212" s="1"/>
      <c r="B212" s="1"/>
      <c r="C212" s="1"/>
      <c r="D212" s="1"/>
      <c r="E212" s="1"/>
      <c r="F212" s="1"/>
      <c r="G212" s="1"/>
      <c r="H212" s="1"/>
      <c r="I212" s="1"/>
      <c r="J212" s="1"/>
      <c r="K212" s="1"/>
      <c r="L212" s="100"/>
      <c r="M212" s="1"/>
      <c r="N212" s="1"/>
      <c r="O212" s="1"/>
      <c r="P212" s="1"/>
    </row>
  </sheetData>
  <mergeCells count="44">
    <mergeCell ref="B131:B132"/>
    <mergeCell ref="G131:G132"/>
    <mergeCell ref="H131:H132"/>
    <mergeCell ref="I131:I132"/>
    <mergeCell ref="J131:J132"/>
    <mergeCell ref="M131:M132"/>
    <mergeCell ref="N131:N132"/>
    <mergeCell ref="O131:O132"/>
    <mergeCell ref="P131:P132"/>
    <mergeCell ref="K131:K132"/>
    <mergeCell ref="B146:B147"/>
    <mergeCell ref="G146:G147"/>
    <mergeCell ref="H146:H147"/>
    <mergeCell ref="I170:I171"/>
    <mergeCell ref="J170:J171"/>
    <mergeCell ref="O146:O147"/>
    <mergeCell ref="P146:P147"/>
    <mergeCell ref="I146:I147"/>
    <mergeCell ref="J146:J147"/>
    <mergeCell ref="K146:K147"/>
    <mergeCell ref="L146:L147"/>
    <mergeCell ref="M146:M147"/>
    <mergeCell ref="N146:N147"/>
    <mergeCell ref="K170:K171"/>
    <mergeCell ref="M170:M171"/>
    <mergeCell ref="B175:B176"/>
    <mergeCell ref="G175:G176"/>
    <mergeCell ref="H175:H176"/>
    <mergeCell ref="I175:I176"/>
    <mergeCell ref="J175:J176"/>
    <mergeCell ref="B170:B171"/>
    <mergeCell ref="G170:G171"/>
    <mergeCell ref="H170:H171"/>
    <mergeCell ref="N175:N176"/>
    <mergeCell ref="O175:O176"/>
    <mergeCell ref="P175:P176"/>
    <mergeCell ref="O170:O171"/>
    <mergeCell ref="P170:P171"/>
    <mergeCell ref="N170:N171"/>
    <mergeCell ref="F188:F189"/>
    <mergeCell ref="F190:F191"/>
    <mergeCell ref="K175:K176"/>
    <mergeCell ref="L175:L176"/>
    <mergeCell ref="M175:M176"/>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 1</vt:lpstr>
      <vt:lpstr>EJE 2</vt:lpstr>
      <vt:lpstr>EJE 3</vt:lpstr>
      <vt:lpstr>EJE 4</vt:lpstr>
      <vt:lpstr>EJE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Nahúm Efrén</dc:creator>
  <cp:lastModifiedBy>Omar Juàrez Avendaño</cp:lastModifiedBy>
  <dcterms:created xsi:type="dcterms:W3CDTF">2025-05-07T20:24:03Z</dcterms:created>
  <dcterms:modified xsi:type="dcterms:W3CDTF">2025-07-17T05:51:06Z</dcterms:modified>
</cp:coreProperties>
</file>