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D:\Descargas\zachila sisplade (1)\08-08-2025\"/>
    </mc:Choice>
  </mc:AlternateContent>
  <xr:revisionPtr revIDLastSave="0" documentId="13_ncr:1_{BE1EEDFD-4022-46EC-9F56-176792EDD472}" xr6:coauthVersionLast="47" xr6:coauthVersionMax="47" xr10:uidLastSave="{00000000-0000-0000-0000-000000000000}"/>
  <bookViews>
    <workbookView xWindow="-28920" yWindow="-2070" windowWidth="29040" windowHeight="15720" activeTab="1" xr2:uid="{00000000-000D-0000-FFFF-FFFF00000000}"/>
  </bookViews>
  <sheets>
    <sheet name="EJE 1" sheetId="1" r:id="rId1"/>
    <sheet name="EJE 2" sheetId="6" r:id="rId2"/>
    <sheet name="EJE 3" sheetId="7" r:id="rId3"/>
    <sheet name="EJE 4" sheetId="8" r:id="rId4"/>
    <sheet name="EJE 5" sheetId="9" r:id="rId5"/>
  </sheet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O8" i="1" l="1"/>
  <c r="O7" i="1"/>
  <c r="I7" i="1"/>
  <c r="O6" i="1"/>
  <c r="I6" i="1"/>
  <c r="O5" i="1"/>
  <c r="I5" i="1"/>
  <c r="O4" i="1"/>
  <c r="O3" i="1"/>
  <c r="I3" i="1"/>
  <c r="O2" i="1"/>
</calcChain>
</file>

<file path=xl/sharedStrings.xml><?xml version="1.0" encoding="utf-8"?>
<sst xmlns="http://schemas.openxmlformats.org/spreadsheetml/2006/main" count="5292" uniqueCount="1070">
  <si>
    <t>LOCALIDAD</t>
  </si>
  <si>
    <t>PROBLEMA</t>
  </si>
  <si>
    <t>OBJETIVO</t>
  </si>
  <si>
    <t>ESTRATEGIA</t>
  </si>
  <si>
    <t>LÍNEA DE ACCIÓN</t>
  </si>
  <si>
    <t>PROYECTO</t>
  </si>
  <si>
    <t>LATITUD</t>
  </si>
  <si>
    <t>LONGITUD</t>
  </si>
  <si>
    <t>ACTORES INVOLUCRADOS</t>
  </si>
  <si>
    <t>PERIODO DE EJECUCIÓN</t>
  </si>
  <si>
    <t>COSTO</t>
  </si>
  <si>
    <t>FUENTE FINANCIAMIENTO</t>
  </si>
  <si>
    <t>META</t>
  </si>
  <si>
    <t>BENEFICIARIOS</t>
  </si>
  <si>
    <t>INDICADOR</t>
  </si>
  <si>
    <t>TEMA</t>
  </si>
  <si>
    <t>Insuficiente cobertura de la red de energía eléctrica en el municipio de Villa de Zaachila</t>
  </si>
  <si>
    <t>Mejorar la cobertura de la red de energía eléctrica el municipio de Villa de Zaachila</t>
  </si>
  <si>
    <t>Gestionar proyectos de energía eléctrica para municipio de Villa de Zaachila</t>
  </si>
  <si>
    <t>Construcción de la red de energía eléctrica en  el municipio de Villa de Zaachila</t>
  </si>
  <si>
    <t>Construcción  de red de electrificación en la calle camino  al monte en el Barrio de San Sebastián.   en la Villa de Zaachila.</t>
  </si>
  <si>
    <t>Regidor de obra/ comité de obra /CFE</t>
  </si>
  <si>
    <t>2025-2027</t>
  </si>
  <si>
    <t>FAIS</t>
  </si>
  <si>
    <t>5 postes</t>
  </si>
  <si>
    <t>Porcentaje de postes instalados=(número de postes instalados/número de postes programados)*100</t>
  </si>
  <si>
    <t>Ampliación de la red de energía eléctrica en  el municipio de Villa de Zaachila</t>
  </si>
  <si>
    <t>Ampliación     de  la  Red de  electrificación en la prolongación    de la primera  privada de  la   calle  de  Bidoo,   en  el  Paraje    La Nogalera.     en la  Villa de Zaachila.</t>
  </si>
  <si>
    <t>3 postes</t>
  </si>
  <si>
    <t>Construcción  de red  de  electrificación del parque  principal   del  fraccionamiento Real  del  Valle, en la  Villa   de Zaachila</t>
  </si>
  <si>
    <t>2 postes</t>
  </si>
  <si>
    <t>Construcción    de  red  de  electrificación en la colonia   El Zompantle.   en la Villa  de Zaachila</t>
  </si>
  <si>
    <t>14 postes</t>
  </si>
  <si>
    <t>Ampliación   de  red  de electrificación    en la  calle tercera  privada   de Pitao  Cosobi, en  el  barrio   La Soledad.      en  la Villa  de Zaachila.</t>
  </si>
  <si>
    <t>Ampliación   de  red  de  electrificación    en la   calle    El   Carrito,    en   el    barrio    La Soledad,    en la Villa  de Zaachíla.</t>
  </si>
  <si>
    <t>Construcción    de  red  de  electrificación en las calles de la colonia   monte  Flores. en el municipio   de Villa  de Zaachila</t>
  </si>
  <si>
    <t>16 postes</t>
  </si>
  <si>
    <t>Ampliación     de  la  red  de  electrificación de  la calle margarita    maza de Juárez,   en la  colonia    Xiadani.       En el municipio   de Villa  de  Zaachila</t>
  </si>
  <si>
    <t>8  postes</t>
  </si>
  <si>
    <t>Ampliación   de  la  red   de  electrificación en la  colonia   El Paraíso,   En  el  municipio de Villa  de Zaachila</t>
  </si>
  <si>
    <t>15 postes</t>
  </si>
  <si>
    <t>Construcción    de la  red  de electrificación de   la   calle    Lázaro   Cárdenas,    en   el Barrio     de   San     Sebastián.          En   el municipio   de Villa  de Zaachila</t>
  </si>
  <si>
    <t>4 postes</t>
  </si>
  <si>
    <t>Ampliación   de  la   red  de  electrificación en   las  privadas:    1'    de  mayo,    Benito Juárez,  Venustiano  Carranza,    Hidalgo   y 11               de     marzo,       en     la      agencia Renacimiento.      En la Villa   de Zaachila.</t>
  </si>
  <si>
    <t>12 postes</t>
  </si>
  <si>
    <t>Ampliación   de  la red  de  electrificación en  la   segunda   privada   de  Cozobi,   del Barrio   de las tres  Cruces.   de  la  Villa  de Zaachila</t>
  </si>
  <si>
    <t>Construcción   de la red de electrificación en  la privada   de Juan  N.   Alvarez,   de  la agencia    de   policía   de  San   Pedro   la Reforma.    En la Villa de Zaachila.</t>
  </si>
  <si>
    <t>Ampliación    de  la  red  de  electrificación de  Energía   eléctrica   en  varias  calles  de la  localidad    de  San  Lucas   Tlanichico. En la  Villa de Zaachila.</t>
  </si>
  <si>
    <t>6 postes</t>
  </si>
  <si>
    <t>Ampliación    de  la  Red de electrificación de  la   Privada    de  Alarii,   en  la  Villa   de Zaachila.</t>
  </si>
  <si>
    <t>Ampliación    de  la  red  de  electrificación en varias  calles  de la  Colonia  Cosijopii, en la  Villa  de Zaachila.</t>
  </si>
  <si>
    <t>Ampliación   de  red  de electrificación   de la calle  Lázaro  Cruz,   perteneciente    a la colonia   Xiadani,    en la Villa de Zaachila.</t>
  </si>
  <si>
    <t>Ampliación   de  la   red   de  electrificación en la  calle  camino  a rancho   Juárez.   del barrio de San Sebastián.     En la  Villa de Zaachila.</t>
  </si>
  <si>
    <t>Ampliación     de  la  red  de  electrificación en  la colonia   Jardines    del  Sur,  en la villa de Zaachila.</t>
  </si>
  <si>
    <t>Ampliación    de  red  de  electrificación   en las  calles  1 e  de mayo y 2 de febrero  en la   colonia     Juquila,       de    la   Villa     de Zaachila.</t>
  </si>
  <si>
    <t>Ampliación     de  red de  electrificación    en varias     calles     de    la    colonia     Vista Hermosa.     de la Villa de Zaachila.</t>
  </si>
  <si>
    <t>20 postes</t>
  </si>
  <si>
    <t>Ampliación    de  red  de  electrificación    en las  calles   Terrero,   Pinos,    Cosijoeza    y Unión   de la colonia  la gotera.    de la  Villa de Zaachila.</t>
  </si>
  <si>
    <t>40 postes</t>
  </si>
  <si>
    <t>17 postes</t>
  </si>
  <si>
    <t>18 postes</t>
  </si>
  <si>
    <t>Construcción     de  red  de  electrificación en   la   calle    sin   nombre.     Barrio     San Sebastián  en la  Villa de Zaachila.</t>
  </si>
  <si>
    <t>Ampliación   de  red  de electrificación     en la colonia  Paraje   La Lomita,   en  la  Villa de Zaachila.</t>
  </si>
  <si>
    <t>1 poste</t>
  </si>
  <si>
    <t>Ampliación   de  red de  electrificación    en varias calles de la colonia   Arboledas.   en la Villa de Zaachila</t>
  </si>
  <si>
    <t>Ampliación    de  red  de  electrificación     en el  paraje  camino  al rancho,  en el barrio San Sebastián.    en la Villa  de Zaachila.</t>
  </si>
  <si>
    <t>Ampliación     de  red de  electrificación     del paraje  La Tabla  del  Niño,    prolongación de Bidoo,   en el barrio   de La Soledad,   de la  Villa de Zaachila.</t>
  </si>
  <si>
    <t>Ampliación    de red  de electrificación    del paraje  40  surcos   (conocido    como   Los Limonares),    en el barrio  de La  Soledad, en  la Villa de Zaachila.</t>
  </si>
  <si>
    <t>Zaachila   II</t>
  </si>
  <si>
    <t>Rehabilitación de la red de energía eléctrica en  el municipio de Villa de Zaachila</t>
  </si>
  <si>
    <t>Rehabilitación de la  red de electrificación  en  la  Escuela   Primaria Bilingüe "Nuevos    Horizontes". Clave 20DPB2025F,  en  la colonia Guillermo Gonzales     Guardado,    en   la   Villa   de Zaachila.</t>
  </si>
  <si>
    <t>Ampliación   de  red de  electrificación    en varias  calles   de  la colonia  Aralia,   en la villa de Zaachila.</t>
  </si>
  <si>
    <t>27 postes</t>
  </si>
  <si>
    <t>Ampliación   de la Red de  electrificación en la calle  privada  de  Gubill  en el  barrio lexio.    En la Villa  de Zaachila.</t>
  </si>
  <si>
    <t>Ampliación     de  red  de  electrificación    en las calles  24 de junio,    1 O   de mayo  y  18 de  agosto   en  la   colonia   guadalupana. En la Villa  de Zaachila.</t>
  </si>
  <si>
    <t>Ampliación    de electrificación      de calle sin nombre          en         el        fraccionamiento Totzapotlán     localidad    Villa  de Zaachila</t>
  </si>
  <si>
    <t>Construcción      de  red   de  electrificación para   la    unidad     de   riego    Bienestar Común,      en    el    ejido    La    Labor    de Natividad,    en el  paraje La Rebonera,    en la  Villa de  Zaachila</t>
  </si>
  <si>
    <t>8 postes</t>
  </si>
  <si>
    <t>Ampliación    de  la  red  de   electrificación en varias   calles  de  la  colonia  la  Gotera del  municipio     de la  villa de Zaachila.</t>
  </si>
  <si>
    <t>Ampliación    de  la   red    de  electrificación en  varias   calles  de  la  Colonia   Xiadani del  rnunicioio  de la  villa   de Zaachila.</t>
  </si>
  <si>
    <t>Ampliación    de  la  red  de  electrificación en  varias   calles   de  la   colina Renacimiento    del  municipio    de  la  villa de Zaachila.</t>
  </si>
  <si>
    <t>Ampliación  de la red de electrificación trifásica  para el  pozo profundo de la  colonia  El  Paraíso, En la Villa  de Zaachila.</t>
  </si>
  <si>
    <t>Ampliación        de       la       red       de electrificación     de  calle  sin  nombre en el  Fraccionamiento       Totzapotlán, Villa de Zaachila.</t>
  </si>
  <si>
    <t>Rehabilitación    de alumbrado   público  en la  calle   Guelache,    entre   calle   19  de marzo   y calle   Lázaro    Cárdenas.     Del barrio San José.    en la Villa  de Zaachila.</t>
  </si>
  <si>
    <t>Rehabilitación           de       la        red       de electrificación      en  la  Escuela   Primaria Bilingüe      "Nuevos    Horizontes".      Clave 20DPB2025F,     en  la colonia    Guillermo Gonzales     Guardado,    en   la   Villa   de Zaachila.</t>
  </si>
  <si>
    <t>Rehabilitación    de Alumbrado   público  en varias  calles  de Villa  de Zaachila.</t>
  </si>
  <si>
    <t>30 postes</t>
  </si>
  <si>
    <t>Rehabilitación      de    poste    de    12 metros    en   la   privada    camino    al Hornito.    paraje   Zanja   Vieja.   en  la Villa de Zaachila.</t>
  </si>
  <si>
    <t>Rehabilitación  del  alumbrado público  de la colonia El  Paraíso,  de la Villa de Zaachila.</t>
  </si>
  <si>
    <t>36 postes</t>
  </si>
  <si>
    <t>Infraestructura para ciudades y comunidades sostenibles</t>
  </si>
  <si>
    <t>Limitado acceso a una alimentación nutritiva y de calidad</t>
  </si>
  <si>
    <t>Promover al interior del municipio una alimentación nutritiva y de calidad</t>
  </si>
  <si>
    <t>Proyectar acciones para disminuir la mala alimentación de la población</t>
  </si>
  <si>
    <t>Construcción de comedores escolares en el municipio Villa de Zaachila</t>
  </si>
  <si>
    <t>Regiduría de derechos humanos/educación/cultura</t>
  </si>
  <si>
    <t>50 m2</t>
  </si>
  <si>
    <t>Porcentaje de metros cuadrados construidos=(metros cuadrados construidos/metros cuadrados programados)*100</t>
  </si>
  <si>
    <t>100 m2</t>
  </si>
  <si>
    <t>70 m2</t>
  </si>
  <si>
    <t>Mantenimiento de comedores escolares en el municipio Villa de Zaachila</t>
  </si>
  <si>
    <t>120 m2</t>
  </si>
  <si>
    <t>Alimentación</t>
  </si>
  <si>
    <r>
      <t>V</t>
    </r>
    <r>
      <rPr>
        <sz val="10"/>
        <color rgb="FF1A1817"/>
        <rFont val="Arial"/>
        <family val="2"/>
      </rPr>
      <t>i</t>
    </r>
    <r>
      <rPr>
        <sz val="10"/>
        <color rgb="FF343331"/>
        <rFont val="Arial"/>
        <family val="2"/>
      </rPr>
      <t>lla        de
Z</t>
    </r>
    <r>
      <rPr>
        <sz val="10"/>
        <color rgb="FF444442"/>
        <rFont val="Arial"/>
        <family val="2"/>
      </rPr>
      <t>aac</t>
    </r>
    <r>
      <rPr>
        <sz val="10"/>
        <color rgb="FF1A1817"/>
        <rFont val="Arial"/>
        <family val="2"/>
      </rPr>
      <t>hi</t>
    </r>
    <r>
      <rPr>
        <sz val="10"/>
        <color rgb="FF000000"/>
        <rFont val="Arial"/>
        <family val="2"/>
      </rPr>
      <t>l</t>
    </r>
    <r>
      <rPr>
        <sz val="10"/>
        <color rgb="FF343331"/>
        <rFont val="Arial"/>
        <family val="2"/>
      </rPr>
      <t>a</t>
    </r>
  </si>
  <si>
    <r>
      <t>Con</t>
    </r>
    <r>
      <rPr>
        <sz val="10"/>
        <color rgb="FF444442"/>
        <rFont val="Arial"/>
        <family val="2"/>
      </rPr>
      <t>s</t>
    </r>
    <r>
      <rPr>
        <sz val="10"/>
        <color rgb="FF1A1817"/>
        <rFont val="Arial"/>
        <family val="2"/>
      </rPr>
      <t>t</t>
    </r>
    <r>
      <rPr>
        <sz val="10"/>
        <color rgb="FF343331"/>
        <rFont val="Arial"/>
        <family val="2"/>
      </rPr>
      <t>rucc</t>
    </r>
    <r>
      <rPr>
        <sz val="10"/>
        <color rgb="FF545252"/>
        <rFont val="Arial"/>
        <family val="2"/>
      </rPr>
      <t>i</t>
    </r>
    <r>
      <rPr>
        <sz val="10"/>
        <color rgb="FF444442"/>
        <rFont val="Arial"/>
        <family val="2"/>
      </rPr>
      <t>ó</t>
    </r>
    <r>
      <rPr>
        <sz val="10"/>
        <color rgb="FF1A1817"/>
        <rFont val="Arial"/>
        <family val="2"/>
      </rPr>
      <t xml:space="preserve">n    </t>
    </r>
    <r>
      <rPr>
        <sz val="10"/>
        <color rgb="FF343331"/>
        <rFont val="Arial"/>
        <family val="2"/>
      </rPr>
      <t>d</t>
    </r>
    <r>
      <rPr>
        <sz val="10"/>
        <color rgb="FF444442"/>
        <rFont val="Arial"/>
        <family val="2"/>
      </rPr>
      <t>e  co</t>
    </r>
    <r>
      <rPr>
        <sz val="10"/>
        <color rgb="FF343331"/>
        <rFont val="Arial"/>
        <family val="2"/>
      </rPr>
      <t>medo</t>
    </r>
    <r>
      <rPr>
        <sz val="10"/>
        <color rgb="FF545252"/>
        <rFont val="Arial"/>
        <family val="2"/>
      </rPr>
      <t xml:space="preserve">r  </t>
    </r>
    <r>
      <rPr>
        <sz val="10"/>
        <color rgb="FF343331"/>
        <rFont val="Arial"/>
        <family val="2"/>
      </rPr>
      <t>e</t>
    </r>
    <r>
      <rPr>
        <sz val="10"/>
        <color rgb="FF545252"/>
        <rFont val="Arial"/>
        <family val="2"/>
      </rPr>
      <t xml:space="preserve">n </t>
    </r>
    <r>
      <rPr>
        <sz val="10"/>
        <color rgb="FF1A1817"/>
        <rFont val="Arial"/>
        <family val="2"/>
      </rPr>
      <t>l</t>
    </r>
    <r>
      <rPr>
        <sz val="10"/>
        <color rgb="FF444442"/>
        <rFont val="Arial"/>
        <family val="2"/>
      </rPr>
      <t xml:space="preserve">a  </t>
    </r>
    <r>
      <rPr>
        <sz val="10"/>
        <color rgb="FF343331"/>
        <rFont val="Arial"/>
        <family val="2"/>
      </rPr>
      <t>e</t>
    </r>
    <r>
      <rPr>
        <sz val="10"/>
        <color rgb="FF444442"/>
        <rFont val="Arial"/>
        <family val="2"/>
      </rPr>
      <t>s</t>
    </r>
    <r>
      <rPr>
        <sz val="10"/>
        <color rgb="FF343331"/>
        <rFont val="Arial"/>
        <family val="2"/>
      </rPr>
      <t>cu</t>
    </r>
    <r>
      <rPr>
        <sz val="10"/>
        <color rgb="FF444442"/>
        <rFont val="Arial"/>
        <family val="2"/>
      </rPr>
      <t>e</t>
    </r>
    <r>
      <rPr>
        <sz val="10"/>
        <color rgb="FF1A1817"/>
        <rFont val="Arial"/>
        <family val="2"/>
      </rPr>
      <t>l</t>
    </r>
    <r>
      <rPr>
        <sz val="10"/>
        <color rgb="FF343331"/>
        <rFont val="Arial"/>
        <family val="2"/>
      </rPr>
      <t>a p</t>
    </r>
    <r>
      <rPr>
        <sz val="10"/>
        <color rgb="FF1A1817"/>
        <rFont val="Arial"/>
        <family val="2"/>
      </rPr>
      <t>ri</t>
    </r>
    <r>
      <rPr>
        <sz val="10"/>
        <color rgb="FF343331"/>
        <rFont val="Arial"/>
        <family val="2"/>
      </rPr>
      <t xml:space="preserve">maria         </t>
    </r>
    <r>
      <rPr>
        <sz val="10"/>
        <color rgb="FF1A1817"/>
        <rFont val="Arial"/>
        <family val="2"/>
      </rPr>
      <t>E</t>
    </r>
    <r>
      <rPr>
        <sz val="10"/>
        <color rgb="FF343331"/>
        <rFont val="Arial"/>
        <family val="2"/>
      </rPr>
      <t>nri</t>
    </r>
    <r>
      <rPr>
        <sz val="10"/>
        <color rgb="FF1A1817"/>
        <rFont val="Arial"/>
        <family val="2"/>
      </rPr>
      <t>qu</t>
    </r>
    <r>
      <rPr>
        <sz val="10"/>
        <color rgb="FF444442"/>
        <rFont val="Arial"/>
        <family val="2"/>
      </rPr>
      <t xml:space="preserve">e        </t>
    </r>
    <r>
      <rPr>
        <sz val="10"/>
        <color rgb="FF343331"/>
        <rFont val="Arial"/>
        <family val="2"/>
      </rPr>
      <t>R</t>
    </r>
    <r>
      <rPr>
        <sz val="10"/>
        <color rgb="FF1A1817"/>
        <rFont val="Arial"/>
        <family val="2"/>
      </rPr>
      <t>e</t>
    </r>
    <r>
      <rPr>
        <sz val="10"/>
        <color rgb="FF444442"/>
        <rFont val="Arial"/>
        <family val="2"/>
      </rPr>
      <t>y</t>
    </r>
    <r>
      <rPr>
        <sz val="10"/>
        <color rgb="FF343331"/>
        <rFont val="Arial"/>
        <family val="2"/>
      </rPr>
      <t xml:space="preserve">es       </t>
    </r>
    <r>
      <rPr>
        <sz val="10"/>
        <color rgb="FF444442"/>
        <rFont val="Arial"/>
        <family val="2"/>
      </rPr>
      <t>c</t>
    </r>
    <r>
      <rPr>
        <sz val="10"/>
        <color rgb="FF1A1817"/>
        <rFont val="Arial"/>
        <family val="2"/>
      </rPr>
      <t>l</t>
    </r>
    <r>
      <rPr>
        <sz val="10"/>
        <color rgb="FF343331"/>
        <rFont val="Arial"/>
        <family val="2"/>
      </rPr>
      <t>av</t>
    </r>
    <r>
      <rPr>
        <sz val="10"/>
        <color rgb="FF444442"/>
        <rFont val="Arial"/>
        <family val="2"/>
      </rPr>
      <t>e</t>
    </r>
    <r>
      <rPr>
        <sz val="10"/>
        <color rgb="FF1A1817"/>
        <rFont val="Arial"/>
        <family val="2"/>
      </rPr>
      <t>:</t>
    </r>
    <r>
      <rPr>
        <sz val="10"/>
        <color rgb="FF343331"/>
        <rFont val="Arial"/>
        <family val="2"/>
      </rPr>
      <t>20D</t>
    </r>
    <r>
      <rPr>
        <sz val="10"/>
        <color rgb="FF1A1817"/>
        <rFont val="Arial"/>
        <family val="2"/>
      </rPr>
      <t>P</t>
    </r>
    <r>
      <rPr>
        <sz val="10"/>
        <color rgb="FF343331"/>
        <rFont val="Arial"/>
        <family val="2"/>
      </rPr>
      <t xml:space="preserve">R </t>
    </r>
    <r>
      <rPr>
        <sz val="10"/>
        <color rgb="FF1A1817"/>
        <rFont val="Arial"/>
        <family val="2"/>
      </rPr>
      <t>1</t>
    </r>
    <r>
      <rPr>
        <sz val="10"/>
        <color rgb="FF444442"/>
        <rFont val="Arial"/>
        <family val="2"/>
      </rPr>
      <t>5</t>
    </r>
    <r>
      <rPr>
        <sz val="10"/>
        <color rgb="FF343331"/>
        <rFont val="Arial"/>
        <family val="2"/>
      </rPr>
      <t xml:space="preserve">540.    en </t>
    </r>
    <r>
      <rPr>
        <sz val="10"/>
        <color rgb="FF1A1817"/>
        <rFont val="Arial"/>
        <family val="2"/>
      </rPr>
      <t>l</t>
    </r>
    <r>
      <rPr>
        <sz val="10"/>
        <color rgb="FF343331"/>
        <rFont val="Arial"/>
        <family val="2"/>
      </rPr>
      <t>a  V</t>
    </r>
    <r>
      <rPr>
        <sz val="10"/>
        <color rgb="FF545252"/>
        <rFont val="Arial"/>
        <family val="2"/>
      </rPr>
      <t>i</t>
    </r>
    <r>
      <rPr>
        <sz val="10"/>
        <color rgb="FF1A1817"/>
        <rFont val="Arial"/>
        <family val="2"/>
      </rPr>
      <t>ll</t>
    </r>
    <r>
      <rPr>
        <sz val="10"/>
        <color rgb="FF343331"/>
        <rFont val="Arial"/>
        <family val="2"/>
      </rPr>
      <t>a   d</t>
    </r>
    <r>
      <rPr>
        <sz val="10"/>
        <color rgb="FF444442"/>
        <rFont val="Arial"/>
        <family val="2"/>
      </rPr>
      <t xml:space="preserve">e </t>
    </r>
    <r>
      <rPr>
        <sz val="10"/>
        <color rgb="FF343331"/>
        <rFont val="Arial"/>
        <family val="2"/>
      </rPr>
      <t>Zaa</t>
    </r>
    <r>
      <rPr>
        <sz val="10"/>
        <color rgb="FF444442"/>
        <rFont val="Arial"/>
        <family val="2"/>
      </rPr>
      <t>c</t>
    </r>
    <r>
      <rPr>
        <sz val="10"/>
        <color rgb="FF343331"/>
        <rFont val="Arial"/>
        <family val="2"/>
      </rPr>
      <t>h</t>
    </r>
    <r>
      <rPr>
        <sz val="10"/>
        <color rgb="FF545252"/>
        <rFont val="Arial"/>
        <family val="2"/>
      </rPr>
      <t>i</t>
    </r>
    <r>
      <rPr>
        <sz val="10"/>
        <color rgb="FF343331"/>
        <rFont val="Arial"/>
        <family val="2"/>
      </rPr>
      <t>l</t>
    </r>
    <r>
      <rPr>
        <sz val="10"/>
        <color rgb="FF444442"/>
        <rFont val="Arial"/>
        <family val="2"/>
      </rPr>
      <t>a</t>
    </r>
    <r>
      <rPr>
        <sz val="10"/>
        <color rgb="FF6E6B69"/>
        <rFont val="Arial"/>
        <family val="2"/>
      </rPr>
      <t>.</t>
    </r>
  </si>
  <si>
    <r>
      <t>Sa</t>
    </r>
    <r>
      <rPr>
        <sz val="10"/>
        <color rgb="FF3D3B3A"/>
        <rFont val="Arial"/>
        <family val="2"/>
      </rPr>
      <t xml:space="preserve">n </t>
    </r>
    <r>
      <rPr>
        <sz val="10"/>
        <color rgb="FF262423"/>
        <rFont val="Arial"/>
        <family val="2"/>
      </rPr>
      <t>P</t>
    </r>
    <r>
      <rPr>
        <sz val="10"/>
        <color rgb="FF3D3B3A"/>
        <rFont val="Arial"/>
        <family val="2"/>
      </rPr>
      <t>e</t>
    </r>
    <r>
      <rPr>
        <sz val="10"/>
        <color rgb="FF262423"/>
        <rFont val="Arial"/>
        <family val="2"/>
      </rPr>
      <t>d</t>
    </r>
    <r>
      <rPr>
        <sz val="10"/>
        <color rgb="FF11100E"/>
        <rFont val="Arial"/>
        <family val="2"/>
      </rPr>
      <t>r</t>
    </r>
    <r>
      <rPr>
        <sz val="10"/>
        <color rgb="FF3D3B3A"/>
        <rFont val="Arial"/>
        <family val="2"/>
      </rPr>
      <t xml:space="preserve">o </t>
    </r>
    <r>
      <rPr>
        <sz val="10"/>
        <color rgb="FF11100E"/>
        <rFont val="Arial"/>
        <family val="2"/>
      </rPr>
      <t>L</t>
    </r>
    <r>
      <rPr>
        <sz val="10"/>
        <color rgb="FF3D3B3A"/>
        <rFont val="Arial"/>
        <family val="2"/>
      </rPr>
      <t xml:space="preserve">a </t>
    </r>
    <r>
      <rPr>
        <sz val="10"/>
        <color rgb="FF262423"/>
        <rFont val="Arial"/>
        <family val="2"/>
      </rPr>
      <t>R</t>
    </r>
    <r>
      <rPr>
        <sz val="10"/>
        <color rgb="FF3D3B3A"/>
        <rFont val="Arial"/>
        <family val="2"/>
      </rPr>
      <t>e</t>
    </r>
    <r>
      <rPr>
        <sz val="10"/>
        <color rgb="FF262423"/>
        <rFont val="Arial"/>
        <family val="2"/>
      </rPr>
      <t>forma</t>
    </r>
    <r>
      <rPr>
        <sz val="10"/>
        <color rgb="FF000000"/>
        <rFont val="Arial"/>
        <family val="2"/>
      </rPr>
      <t>.</t>
    </r>
  </si>
  <si>
    <r>
      <t>C</t>
    </r>
    <r>
      <rPr>
        <sz val="10"/>
        <color rgb="FF3D3B3A"/>
        <rFont val="Arial"/>
        <family val="2"/>
      </rPr>
      <t>ons</t>
    </r>
    <r>
      <rPr>
        <sz val="10"/>
        <color rgb="FF262423"/>
        <rFont val="Arial"/>
        <family val="2"/>
      </rPr>
      <t>tru</t>
    </r>
    <r>
      <rPr>
        <sz val="10"/>
        <color rgb="FF3D3B3A"/>
        <rFont val="Arial"/>
        <family val="2"/>
      </rPr>
      <t>cció</t>
    </r>
    <r>
      <rPr>
        <sz val="10"/>
        <color rgb="FF262423"/>
        <rFont val="Arial"/>
        <family val="2"/>
      </rPr>
      <t>n d</t>
    </r>
    <r>
      <rPr>
        <sz val="10"/>
        <color rgb="FF3D3B3A"/>
        <rFont val="Arial"/>
        <family val="2"/>
      </rPr>
      <t xml:space="preserve">e </t>
    </r>
    <r>
      <rPr>
        <sz val="10"/>
        <color rgb="FF262423"/>
        <rFont val="Arial"/>
        <family val="2"/>
      </rPr>
      <t>c</t>
    </r>
    <r>
      <rPr>
        <sz val="10"/>
        <color rgb="FF3D3B3A"/>
        <rFont val="Arial"/>
        <family val="2"/>
      </rPr>
      <t>o</t>
    </r>
    <r>
      <rPr>
        <sz val="10"/>
        <color rgb="FF262423"/>
        <rFont val="Arial"/>
        <family val="2"/>
      </rPr>
      <t>m</t>
    </r>
    <r>
      <rPr>
        <sz val="10"/>
        <color rgb="FF3D3B3A"/>
        <rFont val="Arial"/>
        <family val="2"/>
      </rPr>
      <t>e</t>
    </r>
    <r>
      <rPr>
        <sz val="10"/>
        <color rgb="FF262423"/>
        <rFont val="Arial"/>
        <family val="2"/>
      </rPr>
      <t>d</t>
    </r>
    <r>
      <rPr>
        <sz val="10"/>
        <color rgb="FF3D3B3A"/>
        <rFont val="Arial"/>
        <family val="2"/>
      </rPr>
      <t>o</t>
    </r>
    <r>
      <rPr>
        <sz val="10"/>
        <color rgb="FF000000"/>
        <rFont val="Arial"/>
        <family val="2"/>
      </rPr>
      <t xml:space="preserve">r  </t>
    </r>
    <r>
      <rPr>
        <sz val="10"/>
        <color rgb="FF3D3B3A"/>
        <rFont val="Arial"/>
        <family val="2"/>
      </rPr>
      <t>es</t>
    </r>
    <r>
      <rPr>
        <sz val="10"/>
        <color rgb="FF262423"/>
        <rFont val="Arial"/>
        <family val="2"/>
      </rPr>
      <t>c</t>
    </r>
    <r>
      <rPr>
        <sz val="10"/>
        <color rgb="FF3D3B3A"/>
        <rFont val="Arial"/>
        <family val="2"/>
      </rPr>
      <t>o</t>
    </r>
    <r>
      <rPr>
        <sz val="10"/>
        <color rgb="FF000000"/>
        <rFont val="Arial"/>
        <family val="2"/>
      </rPr>
      <t>l</t>
    </r>
    <r>
      <rPr>
        <sz val="10"/>
        <color rgb="FF262423"/>
        <rFont val="Arial"/>
        <family val="2"/>
      </rPr>
      <t>ar e</t>
    </r>
    <r>
      <rPr>
        <sz val="10"/>
        <color rgb="FF3D3B3A"/>
        <rFont val="Arial"/>
        <family val="2"/>
      </rPr>
      <t xml:space="preserve">n </t>
    </r>
    <r>
      <rPr>
        <sz val="10"/>
        <color rgb="FF11100E"/>
        <rFont val="Arial"/>
        <family val="2"/>
      </rPr>
      <t>l</t>
    </r>
    <r>
      <rPr>
        <sz val="10"/>
        <color rgb="FF3D3B3A"/>
        <rFont val="Arial"/>
        <family val="2"/>
      </rPr>
      <t xml:space="preserve">a </t>
    </r>
    <r>
      <rPr>
        <sz val="10"/>
        <color rgb="FF262423"/>
        <rFont val="Arial"/>
        <family val="2"/>
      </rPr>
      <t>e</t>
    </r>
    <r>
      <rPr>
        <sz val="10"/>
        <color rgb="FF3D3B3A"/>
        <rFont val="Arial"/>
        <family val="2"/>
      </rPr>
      <t>s</t>
    </r>
    <r>
      <rPr>
        <sz val="10"/>
        <color rgb="FF524F4F"/>
        <rFont val="Arial"/>
        <family val="2"/>
      </rPr>
      <t>c</t>
    </r>
    <r>
      <rPr>
        <sz val="10"/>
        <color rgb="FF262423"/>
        <rFont val="Arial"/>
        <family val="2"/>
      </rPr>
      <t>u</t>
    </r>
    <r>
      <rPr>
        <sz val="10"/>
        <color rgb="FF3D3B3A"/>
        <rFont val="Arial"/>
        <family val="2"/>
      </rPr>
      <t>e</t>
    </r>
    <r>
      <rPr>
        <sz val="10"/>
        <color rgb="FF262423"/>
        <rFont val="Arial"/>
        <family val="2"/>
      </rPr>
      <t>l</t>
    </r>
    <r>
      <rPr>
        <sz val="10"/>
        <color rgb="FF3D3B3A"/>
        <rFont val="Arial"/>
        <family val="2"/>
      </rPr>
      <t xml:space="preserve">a    </t>
    </r>
    <r>
      <rPr>
        <sz val="10"/>
        <color rgb="FF262423"/>
        <rFont val="Arial"/>
        <family val="2"/>
      </rPr>
      <t>Te</t>
    </r>
    <r>
      <rPr>
        <sz val="10"/>
        <color rgb="FF3D3B3A"/>
        <rFont val="Arial"/>
        <family val="2"/>
      </rPr>
      <t>lesec</t>
    </r>
    <r>
      <rPr>
        <sz val="10"/>
        <color rgb="FF262423"/>
        <rFont val="Arial"/>
        <family val="2"/>
      </rPr>
      <t>un</t>
    </r>
    <r>
      <rPr>
        <sz val="10"/>
        <color rgb="FF3D3B3A"/>
        <rFont val="Arial"/>
        <family val="2"/>
      </rPr>
      <t>da</t>
    </r>
    <r>
      <rPr>
        <sz val="10"/>
        <color rgb="FF11100E"/>
        <rFont val="Arial"/>
        <family val="2"/>
      </rPr>
      <t>r</t>
    </r>
    <r>
      <rPr>
        <sz val="10"/>
        <color rgb="FF3D3B3A"/>
        <rFont val="Arial"/>
        <family val="2"/>
      </rPr>
      <t>ia  co</t>
    </r>
    <r>
      <rPr>
        <sz val="10"/>
        <color rgb="FF11100E"/>
        <rFont val="Arial"/>
        <family val="2"/>
      </rPr>
      <t xml:space="preserve">n   </t>
    </r>
    <r>
      <rPr>
        <sz val="10"/>
        <color rgb="FF3D3B3A"/>
        <rFont val="Arial"/>
        <family val="2"/>
      </rPr>
      <t>c</t>
    </r>
    <r>
      <rPr>
        <sz val="10"/>
        <color rgb="FF11100E"/>
        <rFont val="Arial"/>
        <family val="2"/>
      </rPr>
      <t>l</t>
    </r>
    <r>
      <rPr>
        <sz val="10"/>
        <color rgb="FF3D3B3A"/>
        <rFont val="Arial"/>
        <family val="2"/>
      </rPr>
      <t>a</t>
    </r>
    <r>
      <rPr>
        <sz val="10"/>
        <color rgb="FF262423"/>
        <rFont val="Arial"/>
        <family val="2"/>
      </rPr>
      <t>v</t>
    </r>
    <r>
      <rPr>
        <sz val="10"/>
        <color rgb="FF3D3B3A"/>
        <rFont val="Arial"/>
        <family val="2"/>
      </rPr>
      <t>e</t>
    </r>
    <r>
      <rPr>
        <sz val="10"/>
        <color rgb="FF11100E"/>
        <rFont val="Arial"/>
        <family val="2"/>
      </rPr>
      <t xml:space="preserve">: </t>
    </r>
    <r>
      <rPr>
        <sz val="10"/>
        <color rgb="FF3D3B3A"/>
        <rFont val="Arial"/>
        <family val="2"/>
      </rPr>
      <t>20D</t>
    </r>
    <r>
      <rPr>
        <sz val="10"/>
        <color rgb="FF262423"/>
        <rFont val="Arial"/>
        <family val="2"/>
      </rPr>
      <t>TV1</t>
    </r>
    <r>
      <rPr>
        <sz val="10"/>
        <color rgb="FF3D3B3A"/>
        <rFont val="Arial"/>
        <family val="2"/>
      </rPr>
      <t>2</t>
    </r>
    <r>
      <rPr>
        <sz val="10"/>
        <color rgb="FF262423"/>
        <rFont val="Arial"/>
        <family val="2"/>
      </rPr>
      <t>5</t>
    </r>
    <r>
      <rPr>
        <sz val="10"/>
        <color rgb="FF3D3B3A"/>
        <rFont val="Arial"/>
        <family val="2"/>
      </rPr>
      <t>6</t>
    </r>
    <r>
      <rPr>
        <sz val="10"/>
        <color rgb="FF262423"/>
        <rFont val="Arial"/>
        <family val="2"/>
      </rPr>
      <t>Q</t>
    </r>
    <r>
      <rPr>
        <sz val="10"/>
        <color rgb="FF3D3B3A"/>
        <rFont val="Arial"/>
        <family val="2"/>
      </rPr>
      <t xml:space="preserve">,   </t>
    </r>
    <r>
      <rPr>
        <sz val="10"/>
        <color rgb="FF262423"/>
        <rFont val="Arial"/>
        <family val="2"/>
      </rPr>
      <t xml:space="preserve">en </t>
    </r>
    <r>
      <rPr>
        <sz val="10"/>
        <color rgb="FF11100E"/>
        <rFont val="Arial"/>
        <family val="2"/>
      </rPr>
      <t>l</t>
    </r>
    <r>
      <rPr>
        <sz val="10"/>
        <color rgb="FF3D3B3A"/>
        <rFont val="Arial"/>
        <family val="2"/>
      </rPr>
      <t xml:space="preserve">a  </t>
    </r>
    <r>
      <rPr>
        <sz val="10"/>
        <color rgb="FF262423"/>
        <rFont val="Arial"/>
        <family val="2"/>
      </rPr>
      <t>agen</t>
    </r>
    <r>
      <rPr>
        <sz val="10"/>
        <color rgb="FF3D3B3A"/>
        <rFont val="Arial"/>
        <family val="2"/>
      </rPr>
      <t>c</t>
    </r>
    <r>
      <rPr>
        <sz val="10"/>
        <color rgb="FF262423"/>
        <rFont val="Arial"/>
        <family val="2"/>
      </rPr>
      <t xml:space="preserve">ia </t>
    </r>
    <r>
      <rPr>
        <sz val="10"/>
        <color rgb="FF3D3B3A"/>
        <rFont val="Arial"/>
        <family val="2"/>
      </rPr>
      <t>d</t>
    </r>
    <r>
      <rPr>
        <sz val="10"/>
        <color rgb="FF262423"/>
        <rFont val="Arial"/>
        <family val="2"/>
      </rPr>
      <t xml:space="preserve">e  </t>
    </r>
    <r>
      <rPr>
        <sz val="10"/>
        <color rgb="FF3D3B3A"/>
        <rFont val="Arial"/>
        <family val="2"/>
      </rPr>
      <t>S</t>
    </r>
    <r>
      <rPr>
        <sz val="10"/>
        <color rgb="FF262423"/>
        <rFont val="Arial"/>
        <family val="2"/>
      </rPr>
      <t>an P</t>
    </r>
    <r>
      <rPr>
        <sz val="10"/>
        <color rgb="FF3D3B3A"/>
        <rFont val="Arial"/>
        <family val="2"/>
      </rPr>
      <t xml:space="preserve">edro La </t>
    </r>
    <r>
      <rPr>
        <sz val="10"/>
        <color rgb="FF262423"/>
        <rFont val="Arial"/>
        <family val="2"/>
      </rPr>
      <t>Re</t>
    </r>
    <r>
      <rPr>
        <sz val="10"/>
        <color rgb="FF3D3B3A"/>
        <rFont val="Arial"/>
        <family val="2"/>
      </rPr>
      <t>fo</t>
    </r>
    <r>
      <rPr>
        <sz val="10"/>
        <color rgb="FF262423"/>
        <rFont val="Arial"/>
        <family val="2"/>
      </rPr>
      <t>rm</t>
    </r>
    <r>
      <rPr>
        <sz val="10"/>
        <color rgb="FF3D3B3A"/>
        <rFont val="Arial"/>
        <family val="2"/>
      </rPr>
      <t>a</t>
    </r>
    <r>
      <rPr>
        <sz val="10"/>
        <color rgb="FF524F4F"/>
        <rFont val="Arial"/>
        <family val="2"/>
      </rPr>
      <t xml:space="preserve">, </t>
    </r>
    <r>
      <rPr>
        <sz val="10"/>
        <color rgb="FF3D3B3A"/>
        <rFont val="Arial"/>
        <family val="2"/>
      </rPr>
      <t>V</t>
    </r>
    <r>
      <rPr>
        <sz val="10"/>
        <color rgb="FF11100E"/>
        <rFont val="Arial"/>
        <family val="2"/>
      </rPr>
      <t>i</t>
    </r>
    <r>
      <rPr>
        <sz val="10"/>
        <color rgb="FF262423"/>
        <rFont val="Arial"/>
        <family val="2"/>
      </rPr>
      <t>ll</t>
    </r>
    <r>
      <rPr>
        <sz val="10"/>
        <color rgb="FF3D3B3A"/>
        <rFont val="Arial"/>
        <family val="2"/>
      </rPr>
      <t xml:space="preserve">a  </t>
    </r>
    <r>
      <rPr>
        <sz val="10"/>
        <color rgb="FF262423"/>
        <rFont val="Arial"/>
        <family val="2"/>
      </rPr>
      <t>d</t>
    </r>
    <r>
      <rPr>
        <sz val="10"/>
        <color rgb="FF3D3B3A"/>
        <rFont val="Arial"/>
        <family val="2"/>
      </rPr>
      <t>e Zaac</t>
    </r>
    <r>
      <rPr>
        <sz val="10"/>
        <color rgb="FF262423"/>
        <rFont val="Arial"/>
        <family val="2"/>
      </rPr>
      <t>h</t>
    </r>
    <r>
      <rPr>
        <sz val="10"/>
        <color rgb="FF3D3B3A"/>
        <rFont val="Arial"/>
        <family val="2"/>
      </rPr>
      <t>ila.</t>
    </r>
  </si>
  <si>
    <r>
      <t>1</t>
    </r>
    <r>
      <rPr>
        <sz val="10"/>
        <color rgb="FF3D3B3A"/>
        <rFont val="Arial"/>
        <family val="2"/>
      </rPr>
      <t>6</t>
    </r>
    <r>
      <rPr>
        <sz val="10"/>
        <color rgb="FF11100E"/>
        <rFont val="Arial"/>
        <family val="2"/>
      </rPr>
      <t>.</t>
    </r>
    <r>
      <rPr>
        <sz val="10"/>
        <color rgb="FF3D3B3A"/>
        <rFont val="Arial"/>
        <family val="2"/>
      </rPr>
      <t>96</t>
    </r>
    <r>
      <rPr>
        <sz val="10"/>
        <color rgb="FF262423"/>
        <rFont val="Arial"/>
        <family val="2"/>
      </rPr>
      <t>3</t>
    </r>
    <r>
      <rPr>
        <sz val="10"/>
        <color rgb="FF3D3B3A"/>
        <rFont val="Arial"/>
        <family val="2"/>
      </rPr>
      <t xml:space="preserve">55
</t>
    </r>
  </si>
  <si>
    <r>
      <t>V</t>
    </r>
    <r>
      <rPr>
        <sz val="10"/>
        <color rgb="FF1D1C1A"/>
        <rFont val="Arial"/>
        <family val="2"/>
      </rPr>
      <t>ill</t>
    </r>
    <r>
      <rPr>
        <sz val="10"/>
        <color rgb="FF42413F"/>
        <rFont val="Arial"/>
        <family val="2"/>
      </rPr>
      <t xml:space="preserve">a  </t>
    </r>
    <r>
      <rPr>
        <sz val="10"/>
        <color rgb="FF1D1C1A"/>
        <rFont val="Arial"/>
        <family val="2"/>
      </rPr>
      <t>d</t>
    </r>
    <r>
      <rPr>
        <sz val="10"/>
        <color rgb="FF42413F"/>
        <rFont val="Arial"/>
        <family val="2"/>
      </rPr>
      <t>e
Z</t>
    </r>
    <r>
      <rPr>
        <sz val="10"/>
        <color rgb="FF312F2F"/>
        <rFont val="Arial"/>
        <family val="2"/>
      </rPr>
      <t>a</t>
    </r>
    <r>
      <rPr>
        <sz val="10"/>
        <color rgb="FF1D1C1A"/>
        <rFont val="Arial"/>
        <family val="2"/>
      </rPr>
      <t>a</t>
    </r>
    <r>
      <rPr>
        <sz val="10"/>
        <color rgb="FF42413F"/>
        <rFont val="Arial"/>
        <family val="2"/>
      </rPr>
      <t>c</t>
    </r>
    <r>
      <rPr>
        <sz val="10"/>
        <color rgb="FF1D1C1A"/>
        <rFont val="Arial"/>
        <family val="2"/>
      </rPr>
      <t>h</t>
    </r>
    <r>
      <rPr>
        <sz val="10"/>
        <color rgb="FF312F2F"/>
        <rFont val="Arial"/>
        <family val="2"/>
      </rPr>
      <t>ila</t>
    </r>
  </si>
  <si>
    <r>
      <t>Cons</t>
    </r>
    <r>
      <rPr>
        <sz val="10"/>
        <color rgb="FF312F2F"/>
        <rFont val="Arial"/>
        <family val="2"/>
      </rPr>
      <t>t</t>
    </r>
    <r>
      <rPr>
        <sz val="10"/>
        <color rgb="FF42413F"/>
        <rFont val="Arial"/>
        <family val="2"/>
      </rPr>
      <t>r</t>
    </r>
    <r>
      <rPr>
        <sz val="10"/>
        <color rgb="FF1D1C1A"/>
        <rFont val="Arial"/>
        <family val="2"/>
      </rPr>
      <t>u</t>
    </r>
    <r>
      <rPr>
        <sz val="10"/>
        <color rgb="FF42413F"/>
        <rFont val="Arial"/>
        <family val="2"/>
      </rPr>
      <t>cc</t>
    </r>
    <r>
      <rPr>
        <sz val="10"/>
        <color rgb="FF565454"/>
        <rFont val="Arial"/>
        <family val="2"/>
      </rPr>
      <t>i</t>
    </r>
    <r>
      <rPr>
        <sz val="10"/>
        <color rgb="FF42413F"/>
        <rFont val="Arial"/>
        <family val="2"/>
      </rPr>
      <t>ó</t>
    </r>
    <r>
      <rPr>
        <sz val="10"/>
        <color rgb="FF1D1C1A"/>
        <rFont val="Arial"/>
        <family val="2"/>
      </rPr>
      <t xml:space="preserve">n    </t>
    </r>
    <r>
      <rPr>
        <sz val="10"/>
        <color rgb="FF312F2F"/>
        <rFont val="Arial"/>
        <family val="2"/>
      </rPr>
      <t>d</t>
    </r>
    <r>
      <rPr>
        <sz val="10"/>
        <color rgb="FF42413F"/>
        <rFont val="Arial"/>
        <family val="2"/>
      </rPr>
      <t>e co</t>
    </r>
    <r>
      <rPr>
        <sz val="10"/>
        <color rgb="FF1D1C1A"/>
        <rFont val="Arial"/>
        <family val="2"/>
      </rPr>
      <t>m</t>
    </r>
    <r>
      <rPr>
        <sz val="10"/>
        <color rgb="FF42413F"/>
        <rFont val="Arial"/>
        <family val="2"/>
      </rPr>
      <t>e</t>
    </r>
    <r>
      <rPr>
        <sz val="10"/>
        <color rgb="FF312F2F"/>
        <rFont val="Arial"/>
        <family val="2"/>
      </rPr>
      <t>d</t>
    </r>
    <r>
      <rPr>
        <sz val="10"/>
        <color rgb="FF42413F"/>
        <rFont val="Arial"/>
        <family val="2"/>
      </rPr>
      <t>o</t>
    </r>
    <r>
      <rPr>
        <sz val="10"/>
        <color rgb="FF1D1C1A"/>
        <rFont val="Arial"/>
        <family val="2"/>
      </rPr>
      <t xml:space="preserve">r   </t>
    </r>
    <r>
      <rPr>
        <sz val="10"/>
        <color rgb="FF42413F"/>
        <rFont val="Arial"/>
        <family val="2"/>
      </rPr>
      <t>esco</t>
    </r>
    <r>
      <rPr>
        <sz val="10"/>
        <color rgb="FF312F2F"/>
        <rFont val="Arial"/>
        <family val="2"/>
      </rPr>
      <t>l</t>
    </r>
    <r>
      <rPr>
        <sz val="10"/>
        <color rgb="FF1D1C1A"/>
        <rFont val="Arial"/>
        <family val="2"/>
      </rPr>
      <t xml:space="preserve">ar  </t>
    </r>
    <r>
      <rPr>
        <sz val="10"/>
        <color rgb="FF312F2F"/>
        <rFont val="Arial"/>
        <family val="2"/>
      </rPr>
      <t>e</t>
    </r>
    <r>
      <rPr>
        <sz val="10"/>
        <color rgb="FF1D1C1A"/>
        <rFont val="Arial"/>
        <family val="2"/>
      </rPr>
      <t xml:space="preserve">n </t>
    </r>
    <r>
      <rPr>
        <sz val="10"/>
        <color rgb="FF42413F"/>
        <rFont val="Arial"/>
        <family val="2"/>
      </rPr>
      <t xml:space="preserve">el </t>
    </r>
    <r>
      <rPr>
        <sz val="10"/>
        <color rgb="FF1D1C1A"/>
        <rFont val="Arial"/>
        <family val="2"/>
      </rPr>
      <t>pr</t>
    </r>
    <r>
      <rPr>
        <sz val="10"/>
        <color rgb="FF42413F"/>
        <rFont val="Arial"/>
        <family val="2"/>
      </rPr>
      <t>eesc</t>
    </r>
    <r>
      <rPr>
        <sz val="10"/>
        <color rgb="FF312F2F"/>
        <rFont val="Arial"/>
        <family val="2"/>
      </rPr>
      <t>o</t>
    </r>
    <r>
      <rPr>
        <sz val="10"/>
        <color rgb="FF1D1C1A"/>
        <rFont val="Arial"/>
        <family val="2"/>
      </rPr>
      <t>l</t>
    </r>
    <r>
      <rPr>
        <sz val="10"/>
        <color rgb="FF42413F"/>
        <rFont val="Arial"/>
        <family val="2"/>
      </rPr>
      <t>a</t>
    </r>
    <r>
      <rPr>
        <sz val="10"/>
        <color rgb="FF1D1C1A"/>
        <rFont val="Arial"/>
        <family val="2"/>
      </rPr>
      <t xml:space="preserve">r     </t>
    </r>
    <r>
      <rPr>
        <sz val="10"/>
        <color rgb="FF312F2F"/>
        <rFont val="Arial"/>
        <family val="2"/>
      </rPr>
      <t>C</t>
    </r>
    <r>
      <rPr>
        <sz val="10"/>
        <color rgb="FF1D1C1A"/>
        <rFont val="Arial"/>
        <family val="2"/>
      </rPr>
      <t>EN</t>
    </r>
    <r>
      <rPr>
        <sz val="10"/>
        <color rgb="FF312F2F"/>
        <rFont val="Arial"/>
        <family val="2"/>
      </rPr>
      <t>O</t>
    </r>
    <r>
      <rPr>
        <sz val="10"/>
        <color rgb="FF1D1C1A"/>
        <rFont val="Arial"/>
        <family val="2"/>
      </rPr>
      <t>I     N</t>
    </r>
    <r>
      <rPr>
        <sz val="10"/>
        <color rgb="FFB6B5B5"/>
        <rFont val="Arial"/>
        <family val="2"/>
      </rPr>
      <t xml:space="preserve">'     </t>
    </r>
    <r>
      <rPr>
        <sz val="10"/>
        <color rgb="FF312F2F"/>
        <rFont val="Arial"/>
        <family val="2"/>
      </rPr>
      <t xml:space="preserve">10  </t>
    </r>
    <r>
      <rPr>
        <sz val="10"/>
        <color rgb="FF42413F"/>
        <rFont val="Arial"/>
        <family val="2"/>
      </rPr>
      <t>c</t>
    </r>
    <r>
      <rPr>
        <sz val="10"/>
        <color rgb="FF312F2F"/>
        <rFont val="Arial"/>
        <family val="2"/>
      </rPr>
      <t>o</t>
    </r>
    <r>
      <rPr>
        <sz val="10"/>
        <color rgb="FF1D1C1A"/>
        <rFont val="Arial"/>
        <family val="2"/>
      </rPr>
      <t xml:space="preserve">n    </t>
    </r>
    <r>
      <rPr>
        <sz val="10"/>
        <color rgb="FF42413F"/>
        <rFont val="Arial"/>
        <family val="2"/>
      </rPr>
      <t>c</t>
    </r>
    <r>
      <rPr>
        <sz val="10"/>
        <color rgb="FF000000"/>
        <rFont val="Arial"/>
        <family val="2"/>
      </rPr>
      <t>l</t>
    </r>
    <r>
      <rPr>
        <sz val="10"/>
        <color rgb="FF1D1C1A"/>
        <rFont val="Arial"/>
        <family val="2"/>
      </rPr>
      <t>a</t>
    </r>
    <r>
      <rPr>
        <sz val="10"/>
        <color rgb="FF42413F"/>
        <rFont val="Arial"/>
        <family val="2"/>
      </rPr>
      <t xml:space="preserve">ve </t>
    </r>
    <r>
      <rPr>
        <sz val="10"/>
        <color rgb="FF1D1C1A"/>
        <rFont val="Arial"/>
        <family val="2"/>
      </rPr>
      <t>2</t>
    </r>
    <r>
      <rPr>
        <sz val="10"/>
        <color rgb="FF312F2F"/>
        <rFont val="Arial"/>
        <family val="2"/>
      </rPr>
      <t>0</t>
    </r>
    <r>
      <rPr>
        <sz val="10"/>
        <color rgb="FF42413F"/>
        <rFont val="Arial"/>
        <family val="2"/>
      </rPr>
      <t>0</t>
    </r>
    <r>
      <rPr>
        <sz val="10"/>
        <color rgb="FF1D1C1A"/>
        <rFont val="Arial"/>
        <family val="2"/>
      </rPr>
      <t>01</t>
    </r>
    <r>
      <rPr>
        <sz val="10"/>
        <color rgb="FF42413F"/>
        <rFont val="Arial"/>
        <family val="2"/>
      </rPr>
      <t>0</t>
    </r>
    <r>
      <rPr>
        <sz val="10"/>
        <color rgb="FF312F2F"/>
        <rFont val="Arial"/>
        <family val="2"/>
      </rPr>
      <t>0</t>
    </r>
    <r>
      <rPr>
        <sz val="10"/>
        <color rgb="FF1D1C1A"/>
        <rFont val="Arial"/>
        <family val="2"/>
      </rPr>
      <t>1</t>
    </r>
    <r>
      <rPr>
        <sz val="10"/>
        <color rgb="FF42413F"/>
        <rFont val="Arial"/>
        <family val="2"/>
      </rPr>
      <t>3</t>
    </r>
    <r>
      <rPr>
        <sz val="10"/>
        <color rgb="FF312F2F"/>
        <rFont val="Arial"/>
        <family val="2"/>
      </rPr>
      <t>8</t>
    </r>
    <r>
      <rPr>
        <sz val="10"/>
        <color rgb="FF000000"/>
        <rFont val="Arial"/>
        <family val="2"/>
      </rPr>
      <t xml:space="preserve">.        </t>
    </r>
    <r>
      <rPr>
        <sz val="10"/>
        <color rgb="FF1D1C1A"/>
        <rFont val="Arial"/>
        <family val="2"/>
      </rPr>
      <t>E</t>
    </r>
    <r>
      <rPr>
        <sz val="10"/>
        <color rgb="FF312F2F"/>
        <rFont val="Arial"/>
        <family val="2"/>
      </rPr>
      <t xml:space="preserve">n </t>
    </r>
    <r>
      <rPr>
        <sz val="10"/>
        <color rgb="FF1D1C1A"/>
        <rFont val="Arial"/>
        <family val="2"/>
      </rPr>
      <t>l</t>
    </r>
    <r>
      <rPr>
        <sz val="10"/>
        <color rgb="FF42413F"/>
        <rFont val="Arial"/>
        <family val="2"/>
      </rPr>
      <t xml:space="preserve">a </t>
    </r>
    <r>
      <rPr>
        <sz val="10"/>
        <color rgb="FF312F2F"/>
        <rFont val="Arial"/>
        <family val="2"/>
      </rPr>
      <t>V</t>
    </r>
    <r>
      <rPr>
        <sz val="10"/>
        <color rgb="FF1D1C1A"/>
        <rFont val="Arial"/>
        <family val="2"/>
      </rPr>
      <t>ill</t>
    </r>
    <r>
      <rPr>
        <sz val="10"/>
        <color rgb="FF42413F"/>
        <rFont val="Arial"/>
        <family val="2"/>
      </rPr>
      <t xml:space="preserve">a  de </t>
    </r>
    <r>
      <rPr>
        <sz val="10"/>
        <color rgb="FF312F2F"/>
        <rFont val="Arial"/>
        <family val="2"/>
      </rPr>
      <t>Z</t>
    </r>
    <r>
      <rPr>
        <sz val="10"/>
        <color rgb="FF42413F"/>
        <rFont val="Arial"/>
        <family val="2"/>
      </rPr>
      <t>aach</t>
    </r>
    <r>
      <rPr>
        <sz val="10"/>
        <color rgb="FF1D1C1A"/>
        <rFont val="Arial"/>
        <family val="2"/>
      </rPr>
      <t>i</t>
    </r>
    <r>
      <rPr>
        <sz val="10"/>
        <color rgb="FF42413F"/>
        <rFont val="Arial"/>
        <family val="2"/>
      </rPr>
      <t>la.</t>
    </r>
  </si>
  <si>
    <r>
      <t>96</t>
    </r>
    <r>
      <rPr>
        <sz val="10"/>
        <color rgb="FF312F2F"/>
        <rFont val="Arial"/>
        <family val="2"/>
      </rPr>
      <t xml:space="preserve">.74494
</t>
    </r>
  </si>
  <si>
    <r>
      <t>Vill</t>
    </r>
    <r>
      <rPr>
        <sz val="10"/>
        <color rgb="FF3B3A38"/>
        <rFont val="Arial"/>
        <family val="2"/>
      </rPr>
      <t xml:space="preserve">a </t>
    </r>
    <r>
      <rPr>
        <sz val="10"/>
        <color rgb="FF262323"/>
        <rFont val="Arial"/>
        <family val="2"/>
      </rPr>
      <t>d</t>
    </r>
    <r>
      <rPr>
        <sz val="10"/>
        <color rgb="FF3B3A38"/>
        <rFont val="Arial"/>
        <family val="2"/>
      </rPr>
      <t xml:space="preserve">e
</t>
    </r>
    <r>
      <rPr>
        <sz val="10"/>
        <color rgb="FF262323"/>
        <rFont val="Arial"/>
        <family val="2"/>
      </rPr>
      <t>Za</t>
    </r>
    <r>
      <rPr>
        <sz val="10"/>
        <color rgb="FF3B3A38"/>
        <rFont val="Arial"/>
        <family val="2"/>
      </rPr>
      <t>ac</t>
    </r>
    <r>
      <rPr>
        <sz val="10"/>
        <color rgb="FF262323"/>
        <rFont val="Arial"/>
        <family val="2"/>
      </rPr>
      <t>hil</t>
    </r>
    <r>
      <rPr>
        <sz val="10"/>
        <color rgb="FF3B3A38"/>
        <rFont val="Arial"/>
        <family val="2"/>
      </rPr>
      <t>a</t>
    </r>
  </si>
  <si>
    <r>
      <t>Co</t>
    </r>
    <r>
      <rPr>
        <sz val="10"/>
        <color rgb="FF262323"/>
        <rFont val="Arial"/>
        <family val="2"/>
      </rPr>
      <t>n</t>
    </r>
    <r>
      <rPr>
        <sz val="10"/>
        <color rgb="FF3B3A38"/>
        <rFont val="Arial"/>
        <family val="2"/>
      </rPr>
      <t>s</t>
    </r>
    <r>
      <rPr>
        <sz val="10"/>
        <color rgb="FF262323"/>
        <rFont val="Arial"/>
        <family val="2"/>
      </rPr>
      <t>tr</t>
    </r>
    <r>
      <rPr>
        <sz val="10"/>
        <color rgb="FF3B3A38"/>
        <rFont val="Arial"/>
        <family val="2"/>
      </rPr>
      <t>ucció</t>
    </r>
    <r>
      <rPr>
        <sz val="10"/>
        <color rgb="FF110E0E"/>
        <rFont val="Arial"/>
        <family val="2"/>
      </rPr>
      <t xml:space="preserve">n  </t>
    </r>
    <r>
      <rPr>
        <sz val="10"/>
        <color rgb="FF3B3A38"/>
        <rFont val="Arial"/>
        <family val="2"/>
      </rPr>
      <t>de comedor escola</t>
    </r>
    <r>
      <rPr>
        <sz val="10"/>
        <color rgb="FF262323"/>
        <rFont val="Arial"/>
        <family val="2"/>
      </rPr>
      <t xml:space="preserve">r </t>
    </r>
    <r>
      <rPr>
        <sz val="10"/>
        <color rgb="FF3B3A38"/>
        <rFont val="Arial"/>
        <family val="2"/>
      </rPr>
      <t>en la esc</t>
    </r>
    <r>
      <rPr>
        <sz val="10"/>
        <color rgb="FF262323"/>
        <rFont val="Arial"/>
        <family val="2"/>
      </rPr>
      <t>ue</t>
    </r>
    <r>
      <rPr>
        <sz val="10"/>
        <color rgb="FF524F4F"/>
        <rFont val="Arial"/>
        <family val="2"/>
      </rPr>
      <t>l</t>
    </r>
    <r>
      <rPr>
        <sz val="10"/>
        <color rgb="FF262323"/>
        <rFont val="Arial"/>
        <family val="2"/>
      </rPr>
      <t>a    pr</t>
    </r>
    <r>
      <rPr>
        <sz val="10"/>
        <color rgb="FF3B3A38"/>
        <rFont val="Arial"/>
        <family val="2"/>
      </rPr>
      <t>e</t>
    </r>
    <r>
      <rPr>
        <sz val="10"/>
        <color rgb="FF262323"/>
        <rFont val="Arial"/>
        <family val="2"/>
      </rPr>
      <t>esc</t>
    </r>
    <r>
      <rPr>
        <sz val="10"/>
        <color rgb="FF3B3A38"/>
        <rFont val="Arial"/>
        <family val="2"/>
      </rPr>
      <t>o</t>
    </r>
    <r>
      <rPr>
        <sz val="10"/>
        <color rgb="FF110E0E"/>
        <rFont val="Arial"/>
        <family val="2"/>
      </rPr>
      <t>l</t>
    </r>
    <r>
      <rPr>
        <sz val="10"/>
        <color rgb="FF3B3A38"/>
        <rFont val="Arial"/>
        <family val="2"/>
      </rPr>
      <t>a</t>
    </r>
    <r>
      <rPr>
        <sz val="10"/>
        <color rgb="FF262323"/>
        <rFont val="Arial"/>
        <family val="2"/>
      </rPr>
      <t xml:space="preserve">r    </t>
    </r>
    <r>
      <rPr>
        <sz val="10"/>
        <color rgb="FF3B3A38"/>
        <rFont val="Arial"/>
        <family val="2"/>
      </rPr>
      <t>"Lic</t>
    </r>
    <r>
      <rPr>
        <sz val="10"/>
        <color rgb="FF262323"/>
        <rFont val="Arial"/>
        <family val="2"/>
      </rPr>
      <t xml:space="preserve">.    </t>
    </r>
    <r>
      <rPr>
        <sz val="10"/>
        <color rgb="FF3B3A38"/>
        <rFont val="Arial"/>
        <family val="2"/>
      </rPr>
      <t>D</t>
    </r>
    <r>
      <rPr>
        <sz val="10"/>
        <color rgb="FF262323"/>
        <rFont val="Arial"/>
        <family val="2"/>
      </rPr>
      <t xml:space="preserve">on   </t>
    </r>
    <r>
      <rPr>
        <sz val="10"/>
        <color rgb="FF3B3A38"/>
        <rFont val="Arial"/>
        <family val="2"/>
      </rPr>
      <t>Be</t>
    </r>
    <r>
      <rPr>
        <sz val="10"/>
        <color rgb="FF262323"/>
        <rFont val="Arial"/>
        <family val="2"/>
      </rPr>
      <t>nit</t>
    </r>
    <r>
      <rPr>
        <sz val="10"/>
        <color rgb="FF3B3A38"/>
        <rFont val="Arial"/>
        <family val="2"/>
      </rPr>
      <t xml:space="preserve">o </t>
    </r>
    <r>
      <rPr>
        <sz val="10"/>
        <color rgb="FF262323"/>
        <rFont val="Arial"/>
        <family val="2"/>
      </rPr>
      <t>J</t>
    </r>
    <r>
      <rPr>
        <sz val="10"/>
        <color rgb="FF3B3A38"/>
        <rFont val="Arial"/>
        <family val="2"/>
      </rPr>
      <t>uá</t>
    </r>
    <r>
      <rPr>
        <sz val="10"/>
        <color rgb="FF262323"/>
        <rFont val="Arial"/>
        <family val="2"/>
      </rPr>
      <t>rez</t>
    </r>
    <r>
      <rPr>
        <sz val="10"/>
        <color rgb="FF3B3A38"/>
        <rFont val="Arial"/>
        <family val="2"/>
      </rPr>
      <t>"      co</t>
    </r>
    <r>
      <rPr>
        <sz val="10"/>
        <color rgb="FF110E0E"/>
        <rFont val="Arial"/>
        <family val="2"/>
      </rPr>
      <t xml:space="preserve">n  </t>
    </r>
    <r>
      <rPr>
        <sz val="10"/>
        <color rgb="FF262323"/>
        <rFont val="Arial"/>
        <family val="2"/>
      </rPr>
      <t>clave</t>
    </r>
    <r>
      <rPr>
        <sz val="10"/>
        <color rgb="FF110E0E"/>
        <rFont val="Arial"/>
        <family val="2"/>
      </rPr>
      <t xml:space="preserve">:   </t>
    </r>
    <r>
      <rPr>
        <sz val="10"/>
        <color rgb="FF3B3A38"/>
        <rFont val="Arial"/>
        <family val="2"/>
      </rPr>
      <t>20</t>
    </r>
    <r>
      <rPr>
        <sz val="10"/>
        <color rgb="FF262323"/>
        <rFont val="Arial"/>
        <family val="2"/>
      </rPr>
      <t>DJN</t>
    </r>
    <r>
      <rPr>
        <sz val="10"/>
        <color rgb="FF3B3A38"/>
        <rFont val="Arial"/>
        <family val="2"/>
      </rPr>
      <t>0</t>
    </r>
    <r>
      <rPr>
        <sz val="10"/>
        <color rgb="FF262323"/>
        <rFont val="Arial"/>
        <family val="2"/>
      </rPr>
      <t>2</t>
    </r>
    <r>
      <rPr>
        <sz val="10"/>
        <color rgb="FF3B3A38"/>
        <rFont val="Arial"/>
        <family val="2"/>
      </rPr>
      <t>09</t>
    </r>
    <r>
      <rPr>
        <sz val="10"/>
        <color rgb="FF110E0E"/>
        <rFont val="Arial"/>
        <family val="2"/>
      </rPr>
      <t xml:space="preserve">J.    </t>
    </r>
    <r>
      <rPr>
        <sz val="10"/>
        <color rgb="FF262323"/>
        <rFont val="Arial"/>
        <family val="2"/>
      </rPr>
      <t xml:space="preserve">En </t>
    </r>
    <r>
      <rPr>
        <sz val="10"/>
        <color rgb="FF3B3A38"/>
        <rFont val="Arial"/>
        <family val="2"/>
      </rPr>
      <t>V</t>
    </r>
    <r>
      <rPr>
        <sz val="10"/>
        <color rgb="FF262323"/>
        <rFont val="Arial"/>
        <family val="2"/>
      </rPr>
      <t>i</t>
    </r>
    <r>
      <rPr>
        <sz val="10"/>
        <color rgb="FF3B3A38"/>
        <rFont val="Arial"/>
        <family val="2"/>
      </rPr>
      <t>ll</t>
    </r>
    <r>
      <rPr>
        <sz val="10"/>
        <color rgb="FF262323"/>
        <rFont val="Arial"/>
        <family val="2"/>
      </rPr>
      <t xml:space="preserve">a   </t>
    </r>
    <r>
      <rPr>
        <sz val="10"/>
        <color rgb="FF3B3A38"/>
        <rFont val="Arial"/>
        <family val="2"/>
      </rPr>
      <t>d</t>
    </r>
    <r>
      <rPr>
        <sz val="10"/>
        <color rgb="FF262323"/>
        <rFont val="Arial"/>
        <family val="2"/>
      </rPr>
      <t>e Za</t>
    </r>
    <r>
      <rPr>
        <sz val="10"/>
        <color rgb="FF3B3A38"/>
        <rFont val="Arial"/>
        <family val="2"/>
      </rPr>
      <t>ac</t>
    </r>
    <r>
      <rPr>
        <sz val="10"/>
        <color rgb="FF262323"/>
        <rFont val="Arial"/>
        <family val="2"/>
      </rPr>
      <t>h</t>
    </r>
    <r>
      <rPr>
        <sz val="10"/>
        <color rgb="FF3B3A38"/>
        <rFont val="Arial"/>
        <family val="2"/>
      </rPr>
      <t>il</t>
    </r>
    <r>
      <rPr>
        <sz val="10"/>
        <color rgb="FF262323"/>
        <rFont val="Arial"/>
        <family val="2"/>
      </rPr>
      <t>a</t>
    </r>
  </si>
  <si>
    <r>
      <t>16.95</t>
    </r>
    <r>
      <rPr>
        <sz val="10"/>
        <color rgb="FF110E0E"/>
        <rFont val="Arial"/>
        <family val="2"/>
      </rPr>
      <t>1</t>
    </r>
    <r>
      <rPr>
        <sz val="10"/>
        <color rgb="FF262323"/>
        <rFont val="Arial"/>
        <family val="2"/>
      </rPr>
      <t>8</t>
    </r>
    <r>
      <rPr>
        <sz val="10"/>
        <color rgb="FF3B3A38"/>
        <rFont val="Arial"/>
        <family val="2"/>
      </rPr>
      <t xml:space="preserve">6
</t>
    </r>
  </si>
  <si>
    <r>
      <t>S</t>
    </r>
    <r>
      <rPr>
        <sz val="10"/>
        <color rgb="FF3B3A38"/>
        <rFont val="Arial"/>
        <family val="2"/>
      </rPr>
      <t>a</t>
    </r>
    <r>
      <rPr>
        <sz val="10"/>
        <color rgb="FF262323"/>
        <rFont val="Arial"/>
        <family val="2"/>
      </rPr>
      <t xml:space="preserve">n </t>
    </r>
    <r>
      <rPr>
        <sz val="10"/>
        <color rgb="FF110E0E"/>
        <rFont val="Arial"/>
        <family val="2"/>
      </rPr>
      <t>L</t>
    </r>
    <r>
      <rPr>
        <sz val="10"/>
        <color rgb="FF262323"/>
        <rFont val="Arial"/>
        <family val="2"/>
      </rPr>
      <t>u</t>
    </r>
    <r>
      <rPr>
        <sz val="10"/>
        <color rgb="FF3B3A38"/>
        <rFont val="Arial"/>
        <family val="2"/>
      </rPr>
      <t>c</t>
    </r>
    <r>
      <rPr>
        <sz val="10"/>
        <color rgb="FF262323"/>
        <rFont val="Arial"/>
        <family val="2"/>
      </rPr>
      <t>a</t>
    </r>
    <r>
      <rPr>
        <sz val="10"/>
        <color rgb="FF3B3A38"/>
        <rFont val="Arial"/>
        <family val="2"/>
      </rPr>
      <t>s
Tla</t>
    </r>
    <r>
      <rPr>
        <sz val="10"/>
        <color rgb="FF262323"/>
        <rFont val="Arial"/>
        <family val="2"/>
      </rPr>
      <t>n</t>
    </r>
    <r>
      <rPr>
        <sz val="10"/>
        <color rgb="FF110E0E"/>
        <rFont val="Arial"/>
        <family val="2"/>
      </rPr>
      <t>i</t>
    </r>
    <r>
      <rPr>
        <sz val="10"/>
        <color rgb="FF3B3A38"/>
        <rFont val="Arial"/>
        <family val="2"/>
      </rPr>
      <t>ch</t>
    </r>
    <r>
      <rPr>
        <sz val="10"/>
        <color rgb="FF262323"/>
        <rFont val="Arial"/>
        <family val="2"/>
      </rPr>
      <t>i</t>
    </r>
    <r>
      <rPr>
        <sz val="10"/>
        <color rgb="FF3B3A38"/>
        <rFont val="Arial"/>
        <family val="2"/>
      </rPr>
      <t>co</t>
    </r>
  </si>
  <si>
    <r>
      <t>Co</t>
    </r>
    <r>
      <rPr>
        <sz val="10"/>
        <color rgb="FF262323"/>
        <rFont val="Arial"/>
        <family val="2"/>
      </rPr>
      <t>n</t>
    </r>
    <r>
      <rPr>
        <sz val="10"/>
        <color rgb="FF3B3A38"/>
        <rFont val="Arial"/>
        <family val="2"/>
      </rPr>
      <t>s</t>
    </r>
    <r>
      <rPr>
        <sz val="10"/>
        <color rgb="FF110E0E"/>
        <rFont val="Arial"/>
        <family val="2"/>
      </rPr>
      <t>t</t>
    </r>
    <r>
      <rPr>
        <sz val="10"/>
        <color rgb="FF262323"/>
        <rFont val="Arial"/>
        <family val="2"/>
      </rPr>
      <t>ru</t>
    </r>
    <r>
      <rPr>
        <sz val="10"/>
        <color rgb="FF3B3A38"/>
        <rFont val="Arial"/>
        <family val="2"/>
      </rPr>
      <t>c</t>
    </r>
    <r>
      <rPr>
        <sz val="10"/>
        <color rgb="FF262323"/>
        <rFont val="Arial"/>
        <family val="2"/>
      </rPr>
      <t>ci</t>
    </r>
    <r>
      <rPr>
        <sz val="10"/>
        <color rgb="FF3B3A38"/>
        <rFont val="Arial"/>
        <family val="2"/>
      </rPr>
      <t>ó</t>
    </r>
    <r>
      <rPr>
        <sz val="10"/>
        <color rgb="FF262323"/>
        <rFont val="Arial"/>
        <family val="2"/>
      </rPr>
      <t xml:space="preserve">n     de  </t>
    </r>
    <r>
      <rPr>
        <sz val="10"/>
        <color rgb="FF3B3A38"/>
        <rFont val="Arial"/>
        <family val="2"/>
      </rPr>
      <t>come</t>
    </r>
    <r>
      <rPr>
        <sz val="10"/>
        <color rgb="FF262323"/>
        <rFont val="Arial"/>
        <family val="2"/>
      </rPr>
      <t>d</t>
    </r>
    <r>
      <rPr>
        <sz val="10"/>
        <color rgb="FF3B3A38"/>
        <rFont val="Arial"/>
        <family val="2"/>
      </rPr>
      <t>o</t>
    </r>
    <r>
      <rPr>
        <sz val="10"/>
        <color rgb="FF262323"/>
        <rFont val="Arial"/>
        <family val="2"/>
      </rPr>
      <t xml:space="preserve">r    </t>
    </r>
    <r>
      <rPr>
        <sz val="10"/>
        <color rgb="FF3B3A38"/>
        <rFont val="Arial"/>
        <family val="2"/>
      </rPr>
      <t>co</t>
    </r>
    <r>
      <rPr>
        <sz val="10"/>
        <color rgb="FF262323"/>
        <rFont val="Arial"/>
        <family val="2"/>
      </rPr>
      <t>mun</t>
    </r>
    <r>
      <rPr>
        <sz val="10"/>
        <color rgb="FF6D6969"/>
        <rFont val="Arial"/>
        <family val="2"/>
      </rPr>
      <t>i</t>
    </r>
    <r>
      <rPr>
        <sz val="10"/>
        <color rgb="FF110E0E"/>
        <rFont val="Arial"/>
        <family val="2"/>
      </rPr>
      <t>t</t>
    </r>
    <r>
      <rPr>
        <sz val="10"/>
        <color rgb="FF3B3A38"/>
        <rFont val="Arial"/>
        <family val="2"/>
      </rPr>
      <t>a</t>
    </r>
    <r>
      <rPr>
        <sz val="10"/>
        <color rgb="FF262323"/>
        <rFont val="Arial"/>
        <family val="2"/>
      </rPr>
      <t>r</t>
    </r>
    <r>
      <rPr>
        <sz val="10"/>
        <color rgb="FF524F4F"/>
        <rFont val="Arial"/>
        <family val="2"/>
      </rPr>
      <t>i</t>
    </r>
    <r>
      <rPr>
        <sz val="10"/>
        <color rgb="FF3B3A38"/>
        <rFont val="Arial"/>
        <family val="2"/>
      </rPr>
      <t>o</t>
    </r>
    <r>
      <rPr>
        <sz val="10"/>
        <color rgb="FF262323"/>
        <rFont val="Arial"/>
        <family val="2"/>
      </rPr>
      <t xml:space="preserve">, </t>
    </r>
    <r>
      <rPr>
        <sz val="10"/>
        <color rgb="FF3B3A38"/>
        <rFont val="Arial"/>
        <family val="2"/>
      </rPr>
      <t>en    e</t>
    </r>
    <r>
      <rPr>
        <sz val="10"/>
        <color rgb="FF262323"/>
        <rFont val="Arial"/>
        <family val="2"/>
      </rPr>
      <t xml:space="preserve">l     </t>
    </r>
    <r>
      <rPr>
        <sz val="10"/>
        <color rgb="FF3B3A38"/>
        <rFont val="Arial"/>
        <family val="2"/>
      </rPr>
      <t>p</t>
    </r>
    <r>
      <rPr>
        <sz val="10"/>
        <color rgb="FF262323"/>
        <rFont val="Arial"/>
        <family val="2"/>
      </rPr>
      <t>ree</t>
    </r>
    <r>
      <rPr>
        <sz val="10"/>
        <color rgb="FF3B3A38"/>
        <rFont val="Arial"/>
        <family val="2"/>
      </rPr>
      <t>sc</t>
    </r>
    <r>
      <rPr>
        <sz val="10"/>
        <color rgb="FF262323"/>
        <rFont val="Arial"/>
        <family val="2"/>
      </rPr>
      <t>o</t>
    </r>
    <r>
      <rPr>
        <sz val="10"/>
        <color rgb="FF110E0E"/>
        <rFont val="Arial"/>
        <family val="2"/>
      </rPr>
      <t>l</t>
    </r>
    <r>
      <rPr>
        <sz val="10"/>
        <color rgb="FF262323"/>
        <rFont val="Arial"/>
        <family val="2"/>
      </rPr>
      <t>a</t>
    </r>
    <r>
      <rPr>
        <sz val="10"/>
        <color rgb="FF110E0E"/>
        <rFont val="Arial"/>
        <family val="2"/>
      </rPr>
      <t xml:space="preserve">r       </t>
    </r>
    <r>
      <rPr>
        <sz val="10"/>
        <color rgb="FF3B3A38"/>
        <rFont val="Arial"/>
        <family val="2"/>
      </rPr>
      <t>Jo</t>
    </r>
    <r>
      <rPr>
        <sz val="10"/>
        <color rgb="FF262323"/>
        <rFont val="Arial"/>
        <family val="2"/>
      </rPr>
      <t>se</t>
    </r>
    <r>
      <rPr>
        <sz val="10"/>
        <color rgb="FF110E0E"/>
        <rFont val="Arial"/>
        <family val="2"/>
      </rPr>
      <t>f</t>
    </r>
    <r>
      <rPr>
        <sz val="10"/>
        <color rgb="FF262323"/>
        <rFont val="Arial"/>
        <family val="2"/>
      </rPr>
      <t>a     O</t>
    </r>
    <r>
      <rPr>
        <sz val="10"/>
        <color rgb="FF110E0E"/>
        <rFont val="Arial"/>
        <family val="2"/>
      </rPr>
      <t>rti</t>
    </r>
    <r>
      <rPr>
        <sz val="10"/>
        <color rgb="FF262323"/>
        <rFont val="Arial"/>
        <family val="2"/>
      </rPr>
      <t>z    de Do</t>
    </r>
    <r>
      <rPr>
        <sz val="10"/>
        <color rgb="FF3B3A38"/>
        <rFont val="Arial"/>
        <family val="2"/>
      </rPr>
      <t>m</t>
    </r>
    <r>
      <rPr>
        <sz val="10"/>
        <color rgb="FF262323"/>
        <rFont val="Arial"/>
        <family val="2"/>
      </rPr>
      <t>íngu</t>
    </r>
    <r>
      <rPr>
        <sz val="10"/>
        <color rgb="FF3B3A38"/>
        <rFont val="Arial"/>
        <family val="2"/>
      </rPr>
      <t>e</t>
    </r>
    <r>
      <rPr>
        <sz val="10"/>
        <color rgb="FF262323"/>
        <rFont val="Arial"/>
        <family val="2"/>
      </rPr>
      <t xml:space="preserve">z  </t>
    </r>
    <r>
      <rPr>
        <sz val="10"/>
        <color rgb="FF3B3A38"/>
        <rFont val="Arial"/>
        <family val="2"/>
      </rPr>
      <t>co</t>
    </r>
    <r>
      <rPr>
        <sz val="10"/>
        <color rgb="FF262323"/>
        <rFont val="Arial"/>
        <family val="2"/>
      </rPr>
      <t xml:space="preserve">n </t>
    </r>
    <r>
      <rPr>
        <sz val="10"/>
        <color rgb="FF3B3A38"/>
        <rFont val="Arial"/>
        <family val="2"/>
      </rPr>
      <t>c</t>
    </r>
    <r>
      <rPr>
        <sz val="10"/>
        <color rgb="FF110E0E"/>
        <rFont val="Arial"/>
        <family val="2"/>
      </rPr>
      <t>l</t>
    </r>
    <r>
      <rPr>
        <sz val="10"/>
        <color rgb="FF262323"/>
        <rFont val="Arial"/>
        <family val="2"/>
      </rPr>
      <t>a</t>
    </r>
    <r>
      <rPr>
        <sz val="10"/>
        <color rgb="FF3B3A38"/>
        <rFont val="Arial"/>
        <family val="2"/>
      </rPr>
      <t xml:space="preserve">ve:   </t>
    </r>
    <r>
      <rPr>
        <sz val="10"/>
        <color rgb="FF262323"/>
        <rFont val="Arial"/>
        <family val="2"/>
      </rPr>
      <t>2</t>
    </r>
    <r>
      <rPr>
        <sz val="10"/>
        <color rgb="FF3B3A38"/>
        <rFont val="Arial"/>
        <family val="2"/>
      </rPr>
      <t>0</t>
    </r>
    <r>
      <rPr>
        <sz val="10"/>
        <color rgb="FF262323"/>
        <rFont val="Arial"/>
        <family val="2"/>
      </rPr>
      <t>DCC</t>
    </r>
    <r>
      <rPr>
        <sz val="10"/>
        <color rgb="FF3B3A38"/>
        <rFont val="Arial"/>
        <family val="2"/>
      </rPr>
      <t>1</t>
    </r>
    <r>
      <rPr>
        <sz val="10"/>
        <color rgb="FF262323"/>
        <rFont val="Arial"/>
        <family val="2"/>
      </rPr>
      <t>73</t>
    </r>
    <r>
      <rPr>
        <sz val="10"/>
        <color rgb="FF3B3A38"/>
        <rFont val="Arial"/>
        <family val="2"/>
      </rPr>
      <t>6</t>
    </r>
    <r>
      <rPr>
        <sz val="10"/>
        <color rgb="FF262323"/>
        <rFont val="Arial"/>
        <family val="2"/>
      </rPr>
      <t xml:space="preserve">T     </t>
    </r>
    <r>
      <rPr>
        <sz val="10"/>
        <color rgb="FF3B3A38"/>
        <rFont val="Arial"/>
        <family val="2"/>
      </rPr>
      <t>e</t>
    </r>
    <r>
      <rPr>
        <sz val="10"/>
        <color rgb="FF262323"/>
        <rFont val="Arial"/>
        <family val="2"/>
      </rPr>
      <t xml:space="preserve">n </t>
    </r>
    <r>
      <rPr>
        <sz val="10"/>
        <color rgb="FF110E0E"/>
        <rFont val="Arial"/>
        <family val="2"/>
      </rPr>
      <t>l</t>
    </r>
    <r>
      <rPr>
        <sz val="10"/>
        <color rgb="FF3B3A38"/>
        <rFont val="Arial"/>
        <family val="2"/>
      </rPr>
      <t>a age</t>
    </r>
    <r>
      <rPr>
        <sz val="10"/>
        <color rgb="FF262323"/>
        <rFont val="Arial"/>
        <family val="2"/>
      </rPr>
      <t>n</t>
    </r>
    <r>
      <rPr>
        <sz val="10"/>
        <color rgb="FF3B3A38"/>
        <rFont val="Arial"/>
        <family val="2"/>
      </rPr>
      <t>ci</t>
    </r>
    <r>
      <rPr>
        <sz val="10"/>
        <color rgb="FF262323"/>
        <rFont val="Arial"/>
        <family val="2"/>
      </rPr>
      <t xml:space="preserve">a   </t>
    </r>
    <r>
      <rPr>
        <sz val="10"/>
        <color rgb="FF3B3A38"/>
        <rFont val="Arial"/>
        <family val="2"/>
      </rPr>
      <t>de Sa</t>
    </r>
    <r>
      <rPr>
        <sz val="10"/>
        <color rgb="FF110E0E"/>
        <rFont val="Arial"/>
        <family val="2"/>
      </rPr>
      <t>n L</t>
    </r>
    <r>
      <rPr>
        <sz val="10"/>
        <color rgb="FF262323"/>
        <rFont val="Arial"/>
        <family val="2"/>
      </rPr>
      <t>u</t>
    </r>
    <r>
      <rPr>
        <sz val="10"/>
        <color rgb="FF3B3A38"/>
        <rFont val="Arial"/>
        <family val="2"/>
      </rPr>
      <t>c</t>
    </r>
    <r>
      <rPr>
        <sz val="10"/>
        <color rgb="FF262323"/>
        <rFont val="Arial"/>
        <family val="2"/>
      </rPr>
      <t>a</t>
    </r>
    <r>
      <rPr>
        <sz val="10"/>
        <color rgb="FF3B3A38"/>
        <rFont val="Arial"/>
        <family val="2"/>
      </rPr>
      <t xml:space="preserve">s   </t>
    </r>
    <r>
      <rPr>
        <sz val="10"/>
        <color rgb="FF262323"/>
        <rFont val="Arial"/>
        <family val="2"/>
      </rPr>
      <t>T</t>
    </r>
    <r>
      <rPr>
        <sz val="10"/>
        <color rgb="FF110E0E"/>
        <rFont val="Arial"/>
        <family val="2"/>
      </rPr>
      <t>l</t>
    </r>
    <r>
      <rPr>
        <sz val="10"/>
        <color rgb="FF262323"/>
        <rFont val="Arial"/>
        <family val="2"/>
      </rPr>
      <t>an</t>
    </r>
    <r>
      <rPr>
        <sz val="10"/>
        <color rgb="FF524F4F"/>
        <rFont val="Arial"/>
        <family val="2"/>
      </rPr>
      <t>i</t>
    </r>
    <r>
      <rPr>
        <sz val="10"/>
        <color rgb="FF3B3A38"/>
        <rFont val="Arial"/>
        <family val="2"/>
      </rPr>
      <t>chico</t>
    </r>
    <r>
      <rPr>
        <sz val="10"/>
        <color rgb="FF6D6969"/>
        <rFont val="Arial"/>
        <family val="2"/>
      </rPr>
      <t xml:space="preserve">.    </t>
    </r>
    <r>
      <rPr>
        <sz val="10"/>
        <color rgb="FF262323"/>
        <rFont val="Arial"/>
        <family val="2"/>
      </rPr>
      <t>En el mun</t>
    </r>
    <r>
      <rPr>
        <sz val="10"/>
        <color rgb="FF524F4F"/>
        <rFont val="Arial"/>
        <family val="2"/>
      </rPr>
      <t>i</t>
    </r>
    <r>
      <rPr>
        <sz val="10"/>
        <color rgb="FF3B3A38"/>
        <rFont val="Arial"/>
        <family val="2"/>
      </rPr>
      <t>c</t>
    </r>
    <r>
      <rPr>
        <sz val="10"/>
        <color rgb="FF262323"/>
        <rFont val="Arial"/>
        <family val="2"/>
      </rPr>
      <t>ipi</t>
    </r>
    <r>
      <rPr>
        <sz val="10"/>
        <color rgb="FF3B3A38"/>
        <rFont val="Arial"/>
        <family val="2"/>
      </rPr>
      <t>o  d</t>
    </r>
    <r>
      <rPr>
        <sz val="10"/>
        <color rgb="FF262323"/>
        <rFont val="Arial"/>
        <family val="2"/>
      </rPr>
      <t xml:space="preserve">e </t>
    </r>
    <r>
      <rPr>
        <sz val="10"/>
        <color rgb="FF110E0E"/>
        <rFont val="Arial"/>
        <family val="2"/>
      </rPr>
      <t>l</t>
    </r>
    <r>
      <rPr>
        <sz val="10"/>
        <color rgb="FF3B3A38"/>
        <rFont val="Arial"/>
        <family val="2"/>
      </rPr>
      <t>a Vi</t>
    </r>
    <r>
      <rPr>
        <sz val="10"/>
        <color rgb="FF524F4F"/>
        <rFont val="Arial"/>
        <family val="2"/>
      </rPr>
      <t>l</t>
    </r>
    <r>
      <rPr>
        <sz val="10"/>
        <color rgb="FF110E0E"/>
        <rFont val="Arial"/>
        <family val="2"/>
      </rPr>
      <t>l</t>
    </r>
    <r>
      <rPr>
        <sz val="10"/>
        <color rgb="FF3B3A38"/>
        <rFont val="Arial"/>
        <family val="2"/>
      </rPr>
      <t>a  de Zaac</t>
    </r>
    <r>
      <rPr>
        <sz val="10"/>
        <color rgb="FF262323"/>
        <rFont val="Arial"/>
        <family val="2"/>
      </rPr>
      <t>h</t>
    </r>
    <r>
      <rPr>
        <sz val="10"/>
        <color rgb="FF3B3A38"/>
        <rFont val="Arial"/>
        <family val="2"/>
      </rPr>
      <t>ila</t>
    </r>
  </si>
  <si>
    <r>
      <t>1</t>
    </r>
    <r>
      <rPr>
        <sz val="10"/>
        <color rgb="FF3B3A38"/>
        <rFont val="Arial"/>
        <family val="2"/>
      </rPr>
      <t>6</t>
    </r>
    <r>
      <rPr>
        <sz val="10"/>
        <color rgb="FF110E0E"/>
        <rFont val="Arial"/>
        <family val="2"/>
      </rPr>
      <t>.</t>
    </r>
    <r>
      <rPr>
        <sz val="10"/>
        <color rgb="FF3B3A38"/>
        <rFont val="Arial"/>
        <family val="2"/>
      </rPr>
      <t>9</t>
    </r>
    <r>
      <rPr>
        <sz val="10"/>
        <color rgb="FF524F4F"/>
        <rFont val="Arial"/>
        <family val="2"/>
      </rPr>
      <t>7</t>
    </r>
    <r>
      <rPr>
        <sz val="10"/>
        <color rgb="FF262323"/>
        <rFont val="Arial"/>
        <family val="2"/>
      </rPr>
      <t>0</t>
    </r>
    <r>
      <rPr>
        <sz val="10"/>
        <color rgb="FF3B3A38"/>
        <rFont val="Arial"/>
        <family val="2"/>
      </rPr>
      <t>7</t>
    </r>
    <r>
      <rPr>
        <sz val="10"/>
        <color rgb="FF262323"/>
        <rFont val="Arial"/>
        <family val="2"/>
      </rPr>
      <t xml:space="preserve">4
</t>
    </r>
  </si>
  <si>
    <r>
      <t>S</t>
    </r>
    <r>
      <rPr>
        <sz val="10"/>
        <color rgb="FF282624"/>
        <rFont val="Arial"/>
        <family val="2"/>
      </rPr>
      <t>an Pedro
L</t>
    </r>
    <r>
      <rPr>
        <sz val="10"/>
        <color rgb="FF3D3D3B"/>
        <rFont val="Arial"/>
        <family val="2"/>
      </rPr>
      <t xml:space="preserve">a
</t>
    </r>
    <r>
      <rPr>
        <sz val="10"/>
        <color rgb="FF282624"/>
        <rFont val="Arial"/>
        <family val="2"/>
      </rPr>
      <t>R</t>
    </r>
    <r>
      <rPr>
        <sz val="10"/>
        <color rgb="FF545252"/>
        <rFont val="Arial"/>
        <family val="2"/>
      </rPr>
      <t>e</t>
    </r>
    <r>
      <rPr>
        <sz val="10"/>
        <color rgb="FF282624"/>
        <rFont val="Arial"/>
        <family val="2"/>
      </rPr>
      <t>form</t>
    </r>
    <r>
      <rPr>
        <sz val="10"/>
        <color rgb="FF3D3D3B"/>
        <rFont val="Arial"/>
        <family val="2"/>
      </rPr>
      <t>a</t>
    </r>
  </si>
  <si>
    <r>
      <t>C</t>
    </r>
    <r>
      <rPr>
        <sz val="10"/>
        <color rgb="FF3D3D3B"/>
        <rFont val="Arial"/>
        <family val="2"/>
      </rPr>
      <t>o</t>
    </r>
    <r>
      <rPr>
        <sz val="10"/>
        <color rgb="FF282624"/>
        <rFont val="Arial"/>
        <family val="2"/>
      </rPr>
      <t>nstr</t>
    </r>
    <r>
      <rPr>
        <sz val="10"/>
        <color rgb="FF3D3D3B"/>
        <rFont val="Arial"/>
        <family val="2"/>
      </rPr>
      <t>ucc</t>
    </r>
    <r>
      <rPr>
        <sz val="10"/>
        <color rgb="FF282624"/>
        <rFont val="Arial"/>
        <family val="2"/>
      </rPr>
      <t>i</t>
    </r>
    <r>
      <rPr>
        <sz val="10"/>
        <color rgb="FF3D3D3B"/>
        <rFont val="Arial"/>
        <family val="2"/>
      </rPr>
      <t>ó</t>
    </r>
    <r>
      <rPr>
        <sz val="10"/>
        <color rgb="FF110E0E"/>
        <rFont val="Arial"/>
        <family val="2"/>
      </rPr>
      <t xml:space="preserve">n      </t>
    </r>
    <r>
      <rPr>
        <sz val="10"/>
        <color rgb="FF3D3D3B"/>
        <rFont val="Arial"/>
        <family val="2"/>
      </rPr>
      <t>d</t>
    </r>
    <r>
      <rPr>
        <sz val="10"/>
        <color rgb="FF282624"/>
        <rFont val="Arial"/>
        <family val="2"/>
      </rPr>
      <t xml:space="preserve">e     </t>
    </r>
    <r>
      <rPr>
        <sz val="10"/>
        <color rgb="FF3D3D3B"/>
        <rFont val="Arial"/>
        <family val="2"/>
      </rPr>
      <t>co</t>
    </r>
    <r>
      <rPr>
        <sz val="10"/>
        <color rgb="FF282624"/>
        <rFont val="Arial"/>
        <family val="2"/>
      </rPr>
      <t>med</t>
    </r>
    <r>
      <rPr>
        <sz val="10"/>
        <color rgb="FF3D3D3B"/>
        <rFont val="Arial"/>
        <family val="2"/>
      </rPr>
      <t>or     p</t>
    </r>
    <r>
      <rPr>
        <sz val="10"/>
        <color rgb="FF282624"/>
        <rFont val="Arial"/>
        <family val="2"/>
      </rPr>
      <t>a</t>
    </r>
    <r>
      <rPr>
        <sz val="10"/>
        <color rgb="FF110E0E"/>
        <rFont val="Arial"/>
        <family val="2"/>
      </rPr>
      <t>r</t>
    </r>
    <r>
      <rPr>
        <sz val="10"/>
        <color rgb="FF282624"/>
        <rFont val="Arial"/>
        <family val="2"/>
      </rPr>
      <t xml:space="preserve">a    </t>
    </r>
    <r>
      <rPr>
        <sz val="10"/>
        <color rgb="FF3D3D3B"/>
        <rFont val="Arial"/>
        <family val="2"/>
      </rPr>
      <t>la esc</t>
    </r>
    <r>
      <rPr>
        <sz val="10"/>
        <color rgb="FF282624"/>
        <rFont val="Arial"/>
        <family val="2"/>
      </rPr>
      <t>u</t>
    </r>
    <r>
      <rPr>
        <sz val="10"/>
        <color rgb="FF3D3D3B"/>
        <rFont val="Arial"/>
        <family val="2"/>
      </rPr>
      <t>e</t>
    </r>
    <r>
      <rPr>
        <sz val="10"/>
        <color rgb="FF282624"/>
        <rFont val="Arial"/>
        <family val="2"/>
      </rPr>
      <t>la    prima</t>
    </r>
    <r>
      <rPr>
        <sz val="10"/>
        <color rgb="FF110E0E"/>
        <rFont val="Arial"/>
        <family val="2"/>
      </rPr>
      <t>r</t>
    </r>
    <r>
      <rPr>
        <sz val="10"/>
        <color rgb="FF282624"/>
        <rFont val="Arial"/>
        <family val="2"/>
      </rPr>
      <t xml:space="preserve">ia    </t>
    </r>
    <r>
      <rPr>
        <sz val="10"/>
        <color rgb="FF545252"/>
        <rFont val="Arial"/>
        <family val="2"/>
      </rPr>
      <t>"</t>
    </r>
    <r>
      <rPr>
        <sz val="10"/>
        <color rgb="FF282624"/>
        <rFont val="Arial"/>
        <family val="2"/>
      </rPr>
      <t>Ben</t>
    </r>
    <r>
      <rPr>
        <sz val="10"/>
        <color rgb="FF545252"/>
        <rFont val="Arial"/>
        <family val="2"/>
      </rPr>
      <t>i</t>
    </r>
    <r>
      <rPr>
        <sz val="10"/>
        <color rgb="FF3D3D3B"/>
        <rFont val="Arial"/>
        <family val="2"/>
      </rPr>
      <t>l</t>
    </r>
    <r>
      <rPr>
        <sz val="10"/>
        <color rgb="FF282624"/>
        <rFont val="Arial"/>
        <family val="2"/>
      </rPr>
      <t>o   Ju</t>
    </r>
    <r>
      <rPr>
        <sz val="10"/>
        <color rgb="FF545252"/>
        <rFont val="Arial"/>
        <family val="2"/>
      </rPr>
      <t>á</t>
    </r>
    <r>
      <rPr>
        <sz val="10"/>
        <color rgb="FF282624"/>
        <rFont val="Arial"/>
        <family val="2"/>
      </rPr>
      <t>r</t>
    </r>
    <r>
      <rPr>
        <sz val="10"/>
        <color rgb="FF3D3D3B"/>
        <rFont val="Arial"/>
        <family val="2"/>
      </rPr>
      <t>ez",     c</t>
    </r>
    <r>
      <rPr>
        <sz val="10"/>
        <color rgb="FF282624"/>
        <rFont val="Arial"/>
        <family val="2"/>
      </rPr>
      <t>o</t>
    </r>
    <r>
      <rPr>
        <sz val="10"/>
        <color rgb="FF3D3D3B"/>
        <rFont val="Arial"/>
        <family val="2"/>
      </rPr>
      <t>n cl</t>
    </r>
    <r>
      <rPr>
        <sz val="10"/>
        <color rgb="FF282624"/>
        <rFont val="Arial"/>
        <family val="2"/>
      </rPr>
      <t>a</t>
    </r>
    <r>
      <rPr>
        <sz val="10"/>
        <color rgb="FF3D3D3B"/>
        <rFont val="Arial"/>
        <family val="2"/>
      </rPr>
      <t>ve</t>
    </r>
    <r>
      <rPr>
        <sz val="10"/>
        <color rgb="FF110E0E"/>
        <rFont val="Arial"/>
        <family val="2"/>
      </rPr>
      <t xml:space="preserve">:   </t>
    </r>
    <r>
      <rPr>
        <sz val="10"/>
        <color rgb="FF282624"/>
        <rFont val="Arial"/>
        <family val="2"/>
      </rPr>
      <t>20DPR1</t>
    </r>
    <r>
      <rPr>
        <sz val="10"/>
        <color rgb="FF3D3D3B"/>
        <rFont val="Arial"/>
        <family val="2"/>
      </rPr>
      <t>5</t>
    </r>
    <r>
      <rPr>
        <sz val="10"/>
        <color rgb="FF282624"/>
        <rFont val="Arial"/>
        <family val="2"/>
      </rPr>
      <t>560</t>
    </r>
    <r>
      <rPr>
        <sz val="10"/>
        <color rgb="FF545252"/>
        <rFont val="Arial"/>
        <family val="2"/>
      </rPr>
      <t xml:space="preserve">,    </t>
    </r>
    <r>
      <rPr>
        <sz val="10"/>
        <color rgb="FF282624"/>
        <rFont val="Arial"/>
        <family val="2"/>
      </rPr>
      <t>e</t>
    </r>
    <r>
      <rPr>
        <sz val="10"/>
        <color rgb="FF3D3D3B"/>
        <rFont val="Arial"/>
        <family val="2"/>
      </rPr>
      <t>n l</t>
    </r>
    <r>
      <rPr>
        <sz val="10"/>
        <color rgb="FF282624"/>
        <rFont val="Arial"/>
        <family val="2"/>
      </rPr>
      <t xml:space="preserve">a </t>
    </r>
    <r>
      <rPr>
        <sz val="10"/>
        <color rgb="FF3D3D3B"/>
        <rFont val="Arial"/>
        <family val="2"/>
      </rPr>
      <t>loca</t>
    </r>
    <r>
      <rPr>
        <sz val="10"/>
        <color rgb="FF110E0E"/>
        <rFont val="Arial"/>
        <family val="2"/>
      </rPr>
      <t>l</t>
    </r>
    <r>
      <rPr>
        <sz val="10"/>
        <color rgb="FF282624"/>
        <rFont val="Arial"/>
        <family val="2"/>
      </rPr>
      <t>i</t>
    </r>
    <r>
      <rPr>
        <sz val="10"/>
        <color rgb="FF3D3D3B"/>
        <rFont val="Arial"/>
        <family val="2"/>
      </rPr>
      <t xml:space="preserve">dad   de </t>
    </r>
    <r>
      <rPr>
        <sz val="10"/>
        <color rgb="FF282624"/>
        <rFont val="Arial"/>
        <family val="2"/>
      </rPr>
      <t>S</t>
    </r>
    <r>
      <rPr>
        <sz val="10"/>
        <color rgb="FF3D3D3B"/>
        <rFont val="Arial"/>
        <family val="2"/>
      </rPr>
      <t xml:space="preserve">an </t>
    </r>
    <r>
      <rPr>
        <sz val="10"/>
        <color rgb="FF282624"/>
        <rFont val="Arial"/>
        <family val="2"/>
      </rPr>
      <t>Pe</t>
    </r>
    <r>
      <rPr>
        <sz val="10"/>
        <color rgb="FF3D3D3B"/>
        <rFont val="Arial"/>
        <family val="2"/>
      </rPr>
      <t xml:space="preserve">dro La </t>
    </r>
    <r>
      <rPr>
        <sz val="10"/>
        <color rgb="FF110E0E"/>
        <rFont val="Arial"/>
        <family val="2"/>
      </rPr>
      <t>r</t>
    </r>
    <r>
      <rPr>
        <sz val="10"/>
        <color rgb="FF3D3D3B"/>
        <rFont val="Arial"/>
        <family val="2"/>
      </rPr>
      <t>e</t>
    </r>
    <r>
      <rPr>
        <sz val="10"/>
        <color rgb="FF282624"/>
        <rFont val="Arial"/>
        <family val="2"/>
      </rPr>
      <t>fo</t>
    </r>
    <r>
      <rPr>
        <sz val="10"/>
        <color rgb="FF3D3D3B"/>
        <rFont val="Arial"/>
        <family val="2"/>
      </rPr>
      <t>rm</t>
    </r>
    <r>
      <rPr>
        <sz val="10"/>
        <color rgb="FF282624"/>
        <rFont val="Arial"/>
        <family val="2"/>
      </rPr>
      <t>a</t>
    </r>
    <r>
      <rPr>
        <sz val="10"/>
        <color rgb="FF545252"/>
        <rFont val="Arial"/>
        <family val="2"/>
      </rPr>
      <t xml:space="preserve">,   </t>
    </r>
    <r>
      <rPr>
        <sz val="10"/>
        <color rgb="FF282624"/>
        <rFont val="Arial"/>
        <family val="2"/>
      </rPr>
      <t xml:space="preserve">en </t>
    </r>
    <r>
      <rPr>
        <sz val="10"/>
        <color rgb="FF3D3D3B"/>
        <rFont val="Arial"/>
        <family val="2"/>
      </rPr>
      <t>l</t>
    </r>
    <r>
      <rPr>
        <sz val="10"/>
        <color rgb="FF282624"/>
        <rFont val="Arial"/>
        <family val="2"/>
      </rPr>
      <t xml:space="preserve">a </t>
    </r>
    <r>
      <rPr>
        <sz val="10"/>
        <color rgb="FF3D3D3B"/>
        <rFont val="Arial"/>
        <family val="2"/>
      </rPr>
      <t>V</t>
    </r>
    <r>
      <rPr>
        <sz val="10"/>
        <color rgb="FF282624"/>
        <rFont val="Arial"/>
        <family val="2"/>
      </rPr>
      <t>i</t>
    </r>
    <r>
      <rPr>
        <sz val="10"/>
        <color rgb="FF3D3D3B"/>
        <rFont val="Arial"/>
        <family val="2"/>
      </rPr>
      <t xml:space="preserve">lla </t>
    </r>
    <r>
      <rPr>
        <sz val="10"/>
        <color rgb="FF282624"/>
        <rFont val="Arial"/>
        <family val="2"/>
      </rPr>
      <t>d</t>
    </r>
    <r>
      <rPr>
        <sz val="10"/>
        <color rgb="FF3D3D3B"/>
        <rFont val="Arial"/>
        <family val="2"/>
      </rPr>
      <t xml:space="preserve">e </t>
    </r>
    <r>
      <rPr>
        <sz val="10"/>
        <color rgb="FF282624"/>
        <rFont val="Arial"/>
        <family val="2"/>
      </rPr>
      <t>Za</t>
    </r>
    <r>
      <rPr>
        <sz val="10"/>
        <color rgb="FF3D3D3B"/>
        <rFont val="Arial"/>
        <family val="2"/>
      </rPr>
      <t>achi</t>
    </r>
    <r>
      <rPr>
        <sz val="10"/>
        <color rgb="FF110E0E"/>
        <rFont val="Arial"/>
        <family val="2"/>
      </rPr>
      <t>l</t>
    </r>
    <r>
      <rPr>
        <sz val="10"/>
        <color rgb="FF282624"/>
        <rFont val="Arial"/>
        <family val="2"/>
      </rPr>
      <t>a.</t>
    </r>
  </si>
  <si>
    <r>
      <t>1</t>
    </r>
    <r>
      <rPr>
        <sz val="10"/>
        <color rgb="FF3D3D3B"/>
        <rFont val="Arial"/>
        <family val="2"/>
      </rPr>
      <t>6</t>
    </r>
    <r>
      <rPr>
        <sz val="10"/>
        <color rgb="FF545252"/>
        <rFont val="Arial"/>
        <family val="2"/>
      </rPr>
      <t>.</t>
    </r>
    <r>
      <rPr>
        <sz val="10"/>
        <color rgb="FF3D3D3B"/>
        <rFont val="Arial"/>
        <family val="2"/>
      </rPr>
      <t>96</t>
    </r>
    <r>
      <rPr>
        <sz val="10"/>
        <color rgb="FF282624"/>
        <rFont val="Arial"/>
        <family val="2"/>
      </rPr>
      <t>1</t>
    </r>
    <r>
      <rPr>
        <sz val="10"/>
        <color rgb="FF545252"/>
        <rFont val="Arial"/>
        <family val="2"/>
      </rPr>
      <t>7</t>
    </r>
    <r>
      <rPr>
        <sz val="10"/>
        <color rgb="FF3D3D3B"/>
        <rFont val="Arial"/>
        <family val="2"/>
      </rPr>
      <t>8</t>
    </r>
    <r>
      <rPr>
        <sz val="10"/>
        <color rgb="FF282624"/>
        <rFont val="Arial"/>
        <family val="2"/>
      </rPr>
      <t xml:space="preserve">
</t>
    </r>
  </si>
  <si>
    <r>
      <t>V</t>
    </r>
    <r>
      <rPr>
        <sz val="10"/>
        <color rgb="FF545250"/>
        <rFont val="Arial"/>
        <family val="2"/>
      </rPr>
      <t>i</t>
    </r>
    <r>
      <rPr>
        <sz val="10"/>
        <color rgb="FF141211"/>
        <rFont val="Arial"/>
        <family val="2"/>
      </rPr>
      <t>ll</t>
    </r>
    <r>
      <rPr>
        <sz val="10"/>
        <color rgb="FF2B2A28"/>
        <rFont val="Arial"/>
        <family val="2"/>
      </rPr>
      <t>a       de
Z</t>
    </r>
    <r>
      <rPr>
        <sz val="10"/>
        <color rgb="FF413F3D"/>
        <rFont val="Arial"/>
        <family val="2"/>
      </rPr>
      <t>a</t>
    </r>
    <r>
      <rPr>
        <sz val="10"/>
        <color rgb="FF2B2A28"/>
        <rFont val="Arial"/>
        <family val="2"/>
      </rPr>
      <t>a</t>
    </r>
    <r>
      <rPr>
        <sz val="10"/>
        <color rgb="FF413F3D"/>
        <rFont val="Arial"/>
        <family val="2"/>
      </rPr>
      <t>c</t>
    </r>
    <r>
      <rPr>
        <sz val="10"/>
        <color rgb="FF2B2A28"/>
        <rFont val="Arial"/>
        <family val="2"/>
      </rPr>
      <t>hi</t>
    </r>
    <r>
      <rPr>
        <sz val="10"/>
        <color rgb="FF141211"/>
        <rFont val="Arial"/>
        <family val="2"/>
      </rPr>
      <t>l</t>
    </r>
    <r>
      <rPr>
        <sz val="10"/>
        <color rgb="FF413F3D"/>
        <rFont val="Arial"/>
        <family val="2"/>
      </rPr>
      <t>a</t>
    </r>
  </si>
  <si>
    <r>
      <t>Mante</t>
    </r>
    <r>
      <rPr>
        <sz val="10"/>
        <color rgb="FF413F3D"/>
        <rFont val="Arial"/>
        <family val="2"/>
      </rPr>
      <t>nimi</t>
    </r>
    <r>
      <rPr>
        <sz val="10"/>
        <color rgb="FF2B2A28"/>
        <rFont val="Arial"/>
        <family val="2"/>
      </rPr>
      <t xml:space="preserve">ento de  </t>
    </r>
    <r>
      <rPr>
        <sz val="10"/>
        <color rgb="FF413F3D"/>
        <rFont val="Arial"/>
        <family val="2"/>
      </rPr>
      <t>co</t>
    </r>
    <r>
      <rPr>
        <sz val="10"/>
        <color rgb="FF2B2A28"/>
        <rFont val="Arial"/>
        <family val="2"/>
      </rPr>
      <t>medor</t>
    </r>
    <r>
      <rPr>
        <sz val="10"/>
        <color rgb="FF413F3D"/>
        <rFont val="Arial"/>
        <family val="2"/>
      </rPr>
      <t>es  de</t>
    </r>
    <r>
      <rPr>
        <sz val="10"/>
        <color rgb="FF141211"/>
        <rFont val="Arial"/>
        <family val="2"/>
      </rPr>
      <t xml:space="preserve">l </t>
    </r>
    <r>
      <rPr>
        <sz val="10"/>
        <color rgb="FF2B2A28"/>
        <rFont val="Arial"/>
        <family val="2"/>
      </rPr>
      <t>J</t>
    </r>
    <r>
      <rPr>
        <sz val="10"/>
        <color rgb="FF413F3D"/>
        <rFont val="Arial"/>
        <family val="2"/>
      </rPr>
      <t>a</t>
    </r>
    <r>
      <rPr>
        <sz val="10"/>
        <color rgb="FF2B2A28"/>
        <rFont val="Arial"/>
        <family val="2"/>
      </rPr>
      <t xml:space="preserve">rdín de  </t>
    </r>
    <r>
      <rPr>
        <sz val="10"/>
        <color rgb="FF141211"/>
        <rFont val="Arial"/>
        <family val="2"/>
      </rPr>
      <t>N</t>
    </r>
    <r>
      <rPr>
        <sz val="10"/>
        <color rgb="FF2B2A28"/>
        <rFont val="Arial"/>
        <family val="2"/>
      </rPr>
      <t>iñ</t>
    </r>
    <r>
      <rPr>
        <sz val="10"/>
        <color rgb="FF413F3D"/>
        <rFont val="Arial"/>
        <family val="2"/>
      </rPr>
      <t>o</t>
    </r>
    <r>
      <rPr>
        <sz val="10"/>
        <color rgb="FF2B2A28"/>
        <rFont val="Arial"/>
        <family val="2"/>
      </rPr>
      <t xml:space="preserve">s  </t>
    </r>
    <r>
      <rPr>
        <sz val="10"/>
        <color rgb="FF413F3D"/>
        <rFont val="Arial"/>
        <family val="2"/>
      </rPr>
      <t>"R</t>
    </r>
    <r>
      <rPr>
        <sz val="10"/>
        <color rgb="FF2B2A28"/>
        <rFont val="Arial"/>
        <family val="2"/>
      </rPr>
      <t>o</t>
    </r>
    <r>
      <rPr>
        <sz val="10"/>
        <color rgb="FF413F3D"/>
        <rFont val="Arial"/>
        <family val="2"/>
      </rPr>
      <t>s</t>
    </r>
    <r>
      <rPr>
        <sz val="10"/>
        <color rgb="FF2B2A28"/>
        <rFont val="Arial"/>
        <family val="2"/>
      </rPr>
      <t>au</t>
    </r>
    <r>
      <rPr>
        <sz val="10"/>
        <color rgb="FF000000"/>
        <rFont val="Arial"/>
        <family val="2"/>
      </rPr>
      <t>r</t>
    </r>
    <r>
      <rPr>
        <sz val="10"/>
        <color rgb="FF413F3D"/>
        <rFont val="Arial"/>
        <family val="2"/>
      </rPr>
      <t xml:space="preserve">a   </t>
    </r>
    <r>
      <rPr>
        <sz val="10"/>
        <color rgb="FF2B2A28"/>
        <rFont val="Arial"/>
        <family val="2"/>
      </rPr>
      <t>Zapata C</t>
    </r>
    <r>
      <rPr>
        <sz val="10"/>
        <color rgb="FF413F3D"/>
        <rFont val="Arial"/>
        <family val="2"/>
      </rPr>
      <t>a</t>
    </r>
    <r>
      <rPr>
        <sz val="10"/>
        <color rgb="FF2B2A28"/>
        <rFont val="Arial"/>
        <family val="2"/>
      </rPr>
      <t>n</t>
    </r>
    <r>
      <rPr>
        <sz val="10"/>
        <color rgb="FF413F3D"/>
        <rFont val="Arial"/>
        <family val="2"/>
      </rPr>
      <t xml:space="preserve">o" </t>
    </r>
    <r>
      <rPr>
        <sz val="10"/>
        <color rgb="FF2B2A28"/>
        <rFont val="Arial"/>
        <family val="2"/>
      </rPr>
      <t>e</t>
    </r>
    <r>
      <rPr>
        <sz val="10"/>
        <color rgb="FF413F3D"/>
        <rFont val="Arial"/>
        <family val="2"/>
      </rPr>
      <t xml:space="preserve">n </t>
    </r>
    <r>
      <rPr>
        <sz val="10"/>
        <color rgb="FF2B2A28"/>
        <rFont val="Arial"/>
        <family val="2"/>
      </rPr>
      <t xml:space="preserve">la </t>
    </r>
    <r>
      <rPr>
        <sz val="10"/>
        <color rgb="FF141211"/>
        <rFont val="Arial"/>
        <family val="2"/>
      </rPr>
      <t>l</t>
    </r>
    <r>
      <rPr>
        <sz val="10"/>
        <color rgb="FF2B2A28"/>
        <rFont val="Arial"/>
        <family val="2"/>
      </rPr>
      <t>ocalidad d</t>
    </r>
    <r>
      <rPr>
        <sz val="10"/>
        <color rgb="FF413F3D"/>
        <rFont val="Arial"/>
        <family val="2"/>
      </rPr>
      <t xml:space="preserve">e </t>
    </r>
    <r>
      <rPr>
        <sz val="10"/>
        <color rgb="FF141211"/>
        <rFont val="Arial"/>
        <family val="2"/>
      </rPr>
      <t>l</t>
    </r>
    <r>
      <rPr>
        <sz val="10"/>
        <color rgb="FF413F3D"/>
        <rFont val="Arial"/>
        <family val="2"/>
      </rPr>
      <t>o</t>
    </r>
    <r>
      <rPr>
        <sz val="10"/>
        <color rgb="FF2B2A28"/>
        <rFont val="Arial"/>
        <family val="2"/>
      </rPr>
      <t>mas d</t>
    </r>
    <r>
      <rPr>
        <sz val="10"/>
        <color rgb="FF413F3D"/>
        <rFont val="Arial"/>
        <family val="2"/>
      </rPr>
      <t>e l</t>
    </r>
    <r>
      <rPr>
        <sz val="10"/>
        <color rgb="FF2B2A28"/>
        <rFont val="Arial"/>
        <family val="2"/>
      </rPr>
      <t>a Cue</t>
    </r>
    <r>
      <rPr>
        <sz val="10"/>
        <color rgb="FF413F3D"/>
        <rFont val="Arial"/>
        <family val="2"/>
      </rPr>
      <t>s</t>
    </r>
    <r>
      <rPr>
        <sz val="10"/>
        <color rgb="FF2B2A28"/>
        <rFont val="Arial"/>
        <family val="2"/>
      </rPr>
      <t>ta</t>
    </r>
    <r>
      <rPr>
        <sz val="10"/>
        <color rgb="FF545250"/>
        <rFont val="Arial"/>
        <family val="2"/>
      </rPr>
      <t xml:space="preserve">. </t>
    </r>
    <r>
      <rPr>
        <sz val="10"/>
        <color rgb="FF413F3D"/>
        <rFont val="Arial"/>
        <family val="2"/>
      </rPr>
      <t>co</t>
    </r>
    <r>
      <rPr>
        <sz val="10"/>
        <color rgb="FF141211"/>
        <rFont val="Arial"/>
        <family val="2"/>
      </rPr>
      <t xml:space="preserve">n </t>
    </r>
    <r>
      <rPr>
        <sz val="10"/>
        <color rgb="FF413F3D"/>
        <rFont val="Arial"/>
        <family val="2"/>
      </rPr>
      <t>c</t>
    </r>
    <r>
      <rPr>
        <sz val="10"/>
        <color rgb="FF2B2A28"/>
        <rFont val="Arial"/>
        <family val="2"/>
      </rPr>
      <t>l</t>
    </r>
    <r>
      <rPr>
        <sz val="10"/>
        <color rgb="FF413F3D"/>
        <rFont val="Arial"/>
        <family val="2"/>
      </rPr>
      <t>av</t>
    </r>
    <r>
      <rPr>
        <sz val="10"/>
        <color rgb="FF2B2A28"/>
        <rFont val="Arial"/>
        <family val="2"/>
      </rPr>
      <t>e</t>
    </r>
    <r>
      <rPr>
        <sz val="10"/>
        <color rgb="FF413F3D"/>
        <rFont val="Arial"/>
        <family val="2"/>
      </rPr>
      <t>: 2</t>
    </r>
    <r>
      <rPr>
        <sz val="10"/>
        <color rgb="FF2B2A28"/>
        <rFont val="Arial"/>
        <family val="2"/>
      </rPr>
      <t>0DJN2</t>
    </r>
    <r>
      <rPr>
        <sz val="10"/>
        <color rgb="FF413F3D"/>
        <rFont val="Arial"/>
        <family val="2"/>
      </rPr>
      <t>2</t>
    </r>
    <r>
      <rPr>
        <sz val="10"/>
        <color rgb="FF2B2A28"/>
        <rFont val="Arial"/>
        <family val="2"/>
      </rPr>
      <t>75W</t>
    </r>
    <r>
      <rPr>
        <sz val="10"/>
        <color rgb="FF545250"/>
        <rFont val="Arial"/>
        <family val="2"/>
      </rPr>
      <t xml:space="preserve">. </t>
    </r>
    <r>
      <rPr>
        <sz val="10"/>
        <color rgb="FF141211"/>
        <rFont val="Arial"/>
        <family val="2"/>
      </rPr>
      <t xml:space="preserve">En </t>
    </r>
    <r>
      <rPr>
        <sz val="10"/>
        <color rgb="FF2B2A28"/>
        <rFont val="Arial"/>
        <family val="2"/>
      </rPr>
      <t xml:space="preserve">la </t>
    </r>
    <r>
      <rPr>
        <sz val="10"/>
        <color rgb="FF413F3D"/>
        <rFont val="Arial"/>
        <family val="2"/>
      </rPr>
      <t>Vill</t>
    </r>
    <r>
      <rPr>
        <sz val="10"/>
        <color rgb="FF2B2A28"/>
        <rFont val="Arial"/>
        <family val="2"/>
      </rPr>
      <t xml:space="preserve">a </t>
    </r>
    <r>
      <rPr>
        <sz val="10"/>
        <color rgb="FF413F3D"/>
        <rFont val="Arial"/>
        <family val="2"/>
      </rPr>
      <t>d</t>
    </r>
    <r>
      <rPr>
        <sz val="10"/>
        <color rgb="FF2B2A28"/>
        <rFont val="Arial"/>
        <family val="2"/>
      </rPr>
      <t>e Zaach</t>
    </r>
    <r>
      <rPr>
        <sz val="10"/>
        <color rgb="FF141211"/>
        <rFont val="Arial"/>
        <family val="2"/>
      </rPr>
      <t>il</t>
    </r>
    <r>
      <rPr>
        <sz val="10"/>
        <color rgb="FF2B2A28"/>
        <rFont val="Arial"/>
        <family val="2"/>
      </rPr>
      <t>a.</t>
    </r>
  </si>
  <si>
    <r>
      <t>1</t>
    </r>
    <r>
      <rPr>
        <sz val="10"/>
        <color rgb="FF413F3D"/>
        <rFont val="Arial"/>
        <family val="2"/>
      </rPr>
      <t>6</t>
    </r>
    <r>
      <rPr>
        <sz val="10"/>
        <color rgb="FF2B2A28"/>
        <rFont val="Arial"/>
        <family val="2"/>
      </rPr>
      <t>.</t>
    </r>
    <r>
      <rPr>
        <sz val="10"/>
        <color rgb="FF413F3D"/>
        <rFont val="Arial"/>
        <family val="2"/>
      </rPr>
      <t>9</t>
    </r>
    <r>
      <rPr>
        <sz val="10"/>
        <color rgb="FF545250"/>
        <rFont val="Arial"/>
        <family val="2"/>
      </rPr>
      <t>1</t>
    </r>
    <r>
      <rPr>
        <sz val="10"/>
        <color rgb="FF2B2A28"/>
        <rFont val="Arial"/>
        <family val="2"/>
      </rPr>
      <t>7</t>
    </r>
    <r>
      <rPr>
        <sz val="10"/>
        <color rgb="FF413F3D"/>
        <rFont val="Arial"/>
        <family val="2"/>
      </rPr>
      <t xml:space="preserve">472
</t>
    </r>
  </si>
  <si>
    <t>-96.746968</t>
  </si>
  <si>
    <t>San Pedro la
Reforma</t>
  </si>
  <si>
    <t>Construcción     de  red   de  electrificación,
en la colonia    Lomas  de la  Cuesta,  en  la
Villa de Zaachila.</t>
  </si>
  <si>
    <t>Ampliación    de  la  red  de   electrificación en diversas   calles de la colonia  Zaachila
11,   en la Villa  de Zaachila</t>
  </si>
  <si>
    <t>Ampliación      de    obra     de electrificación       inconclusa     de   las calles     Cuarzo      y    Carretera       a Zimatlan,    en la  colonia   La  Peña,   en
la Villa   de Zaachila</t>
  </si>
  <si>
    <t>Caminos y carreteras</t>
  </si>
  <si>
    <t>Las vías de comunicación en mal estado</t>
  </si>
  <si>
    <t>Mejorar las vías de comunicación en mal estado</t>
  </si>
  <si>
    <t>Gestionar recursos para mejorar las vías de comunicación en mal estado</t>
  </si>
  <si>
    <t>Construcción de  las vías de comunicación</t>
  </si>
  <si>
    <t>Construcción del sendero seguro sobre la avenida  Ferrocarril.  1 ra EtapaVilla de Zaachila.</t>
  </si>
  <si>
    <t>-96.754179</t>
  </si>
  <si>
    <t>Regidor de obras / Comité de agua</t>
  </si>
  <si>
    <t>2400 m2</t>
  </si>
  <si>
    <t>m2</t>
  </si>
  <si>
    <t>Rehabilitación las de  vías de comunicación</t>
  </si>
  <si>
    <t>Rehabilitación  con  pavimento asfaltico de la avenida Ferrocarril, en la cabecera municipal de Villa de Zaachila.</t>
  </si>
  <si>
    <t>3600 m2</t>
  </si>
  <si>
    <t>Emiliano
Zapata</t>
  </si>
  <si>
    <t>Construcción de Pavimentación a basede concreto hidráulico en la calle Guadalupana, en la  agencia de Emiliano  zapata.   en la Villa de Zaachila.</t>
  </si>
  <si>
    <t>-96.712850</t>
  </si>
  <si>
    <t>1800 m2</t>
  </si>
  <si>
    <t>1750 m2</t>
  </si>
  <si>
    <t>660 m2</t>
  </si>
  <si>
    <t>3000 m2</t>
  </si>
  <si>
    <t>5400 m2</t>
  </si>
  <si>
    <t xml:space="preserve">5,400
</t>
  </si>
  <si>
    <t xml:space="preserve">2,400
</t>
  </si>
  <si>
    <t>Zaachila  II</t>
  </si>
  <si>
    <t>4200 m2</t>
  </si>
  <si>
    <t>2100 m2</t>
  </si>
  <si>
    <t>1200 m2</t>
  </si>
  <si>
    <t>Rehabilitación de  las vías de comunicación</t>
  </si>
  <si>
    <t>m</t>
  </si>
  <si>
    <t>600 m2</t>
  </si>
  <si>
    <t>2500 m2</t>
  </si>
  <si>
    <t>5000 m2</t>
  </si>
  <si>
    <t xml:space="preserve">2,10
</t>
  </si>
  <si>
    <t xml:space="preserve">2,50
</t>
  </si>
  <si>
    <t>M2</t>
  </si>
  <si>
    <t>3,00
o</t>
  </si>
  <si>
    <t>2200 m2</t>
  </si>
  <si>
    <t>2,20
o</t>
  </si>
  <si>
    <t>Zaachila
Segundo</t>
  </si>
  <si>
    <t>4000  m2</t>
  </si>
  <si>
    <t>Vicente
Guerrero</t>
  </si>
  <si>
    <t>5500 m2</t>
  </si>
  <si>
    <t xml:space="preserve">16.93650
</t>
  </si>
  <si>
    <t>4000 m2</t>
  </si>
  <si>
    <t>78 m2</t>
  </si>
  <si>
    <t>300 m2</t>
  </si>
  <si>
    <t>1608
o</t>
  </si>
  <si>
    <t>800 m2</t>
  </si>
  <si>
    <t>1700 m2</t>
  </si>
  <si>
    <t>km</t>
  </si>
  <si>
    <t>1,16
5</t>
  </si>
  <si>
    <t>1,400</t>
  </si>
  <si>
    <t>5,40
o</t>
  </si>
  <si>
    <t>1000 m2</t>
  </si>
  <si>
    <t>750 m2</t>
  </si>
  <si>
    <t>900 m2</t>
  </si>
  <si>
    <t>1500 m2</t>
  </si>
  <si>
    <t>50000 m2</t>
  </si>
  <si>
    <t>22,163</t>
  </si>
  <si>
    <t>2000 m2</t>
  </si>
  <si>
    <t>2,00
o</t>
  </si>
  <si>
    <t>3500 m2</t>
  </si>
  <si>
    <t xml:space="preserve">16.55000
</t>
  </si>
  <si>
    <t>17,0
00</t>
  </si>
  <si>
    <t>Rehabilitación de las vías de comunicación</t>
  </si>
  <si>
    <t>2.00
o</t>
  </si>
  <si>
    <t>Mantenimiento de las  vías de comunicación</t>
  </si>
  <si>
    <t>M</t>
  </si>
  <si>
    <t>·96.708718</t>
  </si>
  <si>
    <t>1,05
o</t>
  </si>
  <si>
    <t>80 m2</t>
  </si>
  <si>
    <t>5,10
o</t>
  </si>
  <si>
    <t>4500 m2</t>
  </si>
  <si>
    <t>2700 m2</t>
  </si>
  <si>
    <t>Pza</t>
  </si>
  <si>
    <t>viaje
s</t>
  </si>
  <si>
    <t>Agua y saneamiento</t>
  </si>
  <si>
    <t>Colonia
manantial</t>
  </si>
  <si>
    <t>Existe deficiencia de agua potable o entubada en el municipio de Villa de Zaachila</t>
  </si>
  <si>
    <t>Dotar del servicio de  agua potable o entubada en el municipio de Villa de Zaachila</t>
  </si>
  <si>
    <t>Mejorar la infraestructura de agua potable o entubada en el municipio de Villa de Zaachila</t>
  </si>
  <si>
    <t>Construcción del sistema de agua potable o entubada en el municipio de Villa de Zaachila</t>
  </si>
  <si>
    <t>Construcción   del   pozo  profundo de agua entubada de la Col. El Manantial. en la Villa de Zaachila.</t>
  </si>
  <si>
    <t>-96.688238</t>
  </si>
  <si>
    <t>Regidor de obra/ comité de agua</t>
  </si>
  <si>
    <t>1 Pozo</t>
  </si>
  <si>
    <t>Porcentaje de pozos construidos/(pozos construidos/pozos programados) *100</t>
  </si>
  <si>
    <t>Barrio del
niño</t>
  </si>
  <si>
    <t>Construcción    de   sistema  de   agua entubada en la calle Emiliano Zapata. Barrio del niño.   en la Villa de Zaachila.</t>
  </si>
  <si>
    <t>-96.748474</t>
  </si>
  <si>
    <t>240 ml</t>
  </si>
  <si>
    <t>Porcentaje de metros lineales construidos=(metros lineales construidos/metros lineales programados)*100</t>
  </si>
  <si>
    <t>2130 ml</t>
  </si>
  <si>
    <t>160 ml</t>
  </si>
  <si>
    <t>158 ml</t>
  </si>
  <si>
    <t>300 ml</t>
  </si>
  <si>
    <t>120 ml</t>
  </si>
  <si>
    <t>500 ml</t>
  </si>
  <si>
    <t>250 ml</t>
  </si>
  <si>
    <t>220 ml</t>
  </si>
  <si>
    <t>156 ml</t>
  </si>
  <si>
    <t>100 ml</t>
  </si>
  <si>
    <t>80 m3</t>
  </si>
  <si>
    <t>Porcentaje de metros cúbicos construidos=(metros cúbicos construidos / metros cúbicos programados)*100</t>
  </si>
  <si>
    <t>Ampliación del sistema de agua potable o entuba en el municipio de Villa de Zaachila</t>
  </si>
  <si>
    <t>80ml</t>
  </si>
  <si>
    <t>60 ml</t>
  </si>
  <si>
    <t>520 ml</t>
  </si>
  <si>
    <t>450 ml</t>
  </si>
  <si>
    <t>230 ml</t>
  </si>
  <si>
    <t>200 m3</t>
  </si>
  <si>
    <t>Porcentaje de metros cúbicos construidos=(metros cúbicos construidos /metros cúbicos programados)*100</t>
  </si>
  <si>
    <t>Jardines de Zaachila</t>
  </si>
  <si>
    <t>900 ml</t>
  </si>
  <si>
    <t>90 ml</t>
  </si>
  <si>
    <t>Porcentaje de metros cúbicos construidos=(metros cúbicos construidos/metros cúbicos programados)*100</t>
  </si>
  <si>
    <t>540 ml</t>
  </si>
  <si>
    <t>200 ml</t>
  </si>
  <si>
    <t>20 m3</t>
  </si>
  <si>
    <t>100 m3</t>
  </si>
  <si>
    <t>65 m2</t>
  </si>
  <si>
    <t>180 ml</t>
  </si>
  <si>
    <t>110 ml</t>
  </si>
  <si>
    <t>285 ml</t>
  </si>
  <si>
    <t>215 ml</t>
  </si>
  <si>
    <t>10 m3</t>
  </si>
  <si>
    <t>2000 ml</t>
  </si>
  <si>
    <t>155 ml</t>
  </si>
  <si>
    <t>55 m3</t>
  </si>
  <si>
    <t>Rehabilitación del sistema de agua potable o entubada en el municipio de Villa de Zaachila</t>
  </si>
  <si>
    <t>64 m2</t>
  </si>
  <si>
    <t>50 m3</t>
  </si>
  <si>
    <t>125 m2</t>
  </si>
  <si>
    <t>Inspección al sistema de agua potable o entuba en el municipio de Villa de Zaachila</t>
  </si>
  <si>
    <t>Rehabilitación del pozo profundo# 3 de la unidad deportiva de Villa de Zaachila.</t>
  </si>
  <si>
    <t>-96.740638</t>
  </si>
  <si>
    <t xml:space="preserve">1 Pozo </t>
  </si>
  <si>
    <t>Deficiente drenaje sanitario en el municipio de Villa de Zaachila</t>
  </si>
  <si>
    <t>Mejorar el drenaje sanitario en el municipio de Villa de Zaachila</t>
  </si>
  <si>
    <t>Gestionar proyectos para mejorar la red de drenaje sanitario en el municipio de Villa de Zaachila</t>
  </si>
  <si>
    <t>Ampliación de la Red de drenaje sanitario en el municipio de Villa de Zaachila</t>
  </si>
  <si>
    <t>Ampliación de Red de drenaje sanitario en la  segunda privada de la prolongación de la calle de Bidoo, en el barrio  de La Soledad.  en la Villa de Zaachila.</t>
  </si>
  <si>
    <t>-96.762173</t>
  </si>
  <si>
    <t>Regidor de obra</t>
  </si>
  <si>
    <t>Construcción de la Red de drenaje sanitario en el municipio de Villa de Zaachila</t>
  </si>
  <si>
    <t>2080 ml</t>
  </si>
  <si>
    <t>209 ml</t>
  </si>
  <si>
    <t>2480 ml</t>
  </si>
  <si>
    <t>270 ml</t>
  </si>
  <si>
    <t>1000 ml</t>
  </si>
  <si>
    <t>1200 ml</t>
  </si>
  <si>
    <t>790 ml</t>
  </si>
  <si>
    <t>800 ml</t>
  </si>
  <si>
    <t>50 ml</t>
  </si>
  <si>
    <t>330 ml</t>
  </si>
  <si>
    <t>150ml</t>
  </si>
  <si>
    <t>400 ml</t>
  </si>
  <si>
    <t>150 ml</t>
  </si>
  <si>
    <t>Deficiente alcantarillado en el municipio de Villa de Zaachila</t>
  </si>
  <si>
    <t>Mejorar el alcantarillado en el municipio de Villa de Zaachila</t>
  </si>
  <si>
    <t>Gestionar proyectos para mejorar el alcantarillado pluvial en el municipio de Villa de Zaachila</t>
  </si>
  <si>
    <t>Construcción de la Red de alcantarillado pluvial en el municipio de Villa de Zaachila</t>
  </si>
  <si>
    <t>Construcción  de alcantarillado pluvial a base de estructura de concreto armando, en el río a lado  de la calle Leoba,  entre la calle Vulcano y  Av. Ferrocarril. en Villa  de Zaachila.</t>
  </si>
  <si>
    <t>-96.753364</t>
  </si>
  <si>
    <t>2005 ml</t>
  </si>
  <si>
    <t>Gestionar proyectos para mejorar el alcantarillado en el municipio de Villa de Zaachila</t>
  </si>
  <si>
    <t>Construcción de la Red de alcantarillado en el municipio de Villa de Zaachila</t>
  </si>
  <si>
    <t>Porcentaje de metros cuadrados construido=(metros cuadrados construidos/metros cuadrados programados)*100</t>
  </si>
  <si>
    <t>Construcción de la Red de alcantarillado  en el municipio de Villa de Zaachila</t>
  </si>
  <si>
    <t>60 m2</t>
  </si>
  <si>
    <t>30 m2</t>
  </si>
  <si>
    <t>Villa de Zaachila</t>
  </si>
  <si>
    <t>-96.763021</t>
  </si>
  <si>
    <t>Real  del
Valle</t>
  </si>
  <si>
    <t>16.9305448</t>
  </si>
  <si>
    <t>-96.763022</t>
  </si>
  <si>
    <t>16.936508</t>
  </si>
  <si>
    <t>-96.760071</t>
  </si>
  <si>
    <t>Villa de Zaachila (Barrio   la soledad).</t>
  </si>
  <si>
    <t>Villa  de Zaachila (Barrio   la soledad).</t>
  </si>
  <si>
    <t>Villa de
Zaachila.</t>
  </si>
  <si>
    <t>Villa de
Zaachila</t>
  </si>
  <si>
    <t>Construcción     de  red  de  electrificación en  Privada    de  Los  Ángeles,    Barrio   de Lexio.   en la Villa  de Zaachila.</t>
  </si>
  <si>
    <t>Villa        de
Zaachila</t>
  </si>
  <si>
    <t>Villa       de
Zaachila</t>
  </si>
  <si>
    <t>Villa  de
Zaachila</t>
  </si>
  <si>
    <t>San Lucas
Tlanichico</t>
  </si>
  <si>
    <t>Villa         de
Zaachila</t>
  </si>
  <si>
    <t>Construcción   de la red de electrificación en  dos de las calles pertenecientes    a la colonia     Guadalupana,        en   la    Villa   de Zaachila</t>
  </si>
  <si>
    <t xml:space="preserve">16.95111
</t>
  </si>
  <si>
    <t xml:space="preserve">16.94005
</t>
  </si>
  <si>
    <t xml:space="preserve">16.93564
</t>
  </si>
  <si>
    <t>Colonia Jardines del  Sur</t>
  </si>
  <si>
    <t xml:space="preserve">16.91335
</t>
  </si>
  <si>
    <t xml:space="preserve">16.91203
</t>
  </si>
  <si>
    <t xml:space="preserve">16.91464
</t>
  </si>
  <si>
    <t>Construcción      de  red  de  electrificación en   varias   calles   de  la   colonia     28  de octubre,   Villa de Zaachila.</t>
  </si>
  <si>
    <t xml:space="preserve">16.90699
</t>
  </si>
  <si>
    <t>Villa          de
Zaachila</t>
  </si>
  <si>
    <t>Construcción     de  red  de   electrificación
en   el   paraje   Tabla   del   Rosario   en   la
Labor  Natividad,    de la Villa de Zaachila.</t>
  </si>
  <si>
    <t xml:space="preserve">16.92357
</t>
  </si>
  <si>
    <t xml:space="preserve">16.94906
</t>
  </si>
  <si>
    <t xml:space="preserve">16.90911
</t>
  </si>
  <si>
    <t xml:space="preserve">16.91493
</t>
  </si>
  <si>
    <t xml:space="preserve">16.93434
</t>
  </si>
  <si>
    <t xml:space="preserve">16.94528
</t>
  </si>
  <si>
    <t>Colonia Guadalup ana</t>
  </si>
  <si>
    <t xml:space="preserve">16.92464
</t>
  </si>
  <si>
    <t>Barrio     del
niño</t>
  </si>
  <si>
    <t>Construcción     de  red  de  electrificación en   la  calle  Tabla    del   higo,    en  el   barrio del Niño  segunda  sección,   en la Villa  de Zaachila.</t>
  </si>
  <si>
    <t>Villa        de
Zaachila.</t>
  </si>
  <si>
    <t>Villa       de
Zaahila.</t>
  </si>
  <si>
    <t>Villa       de
Zaachila.</t>
  </si>
  <si>
    <t>16.91018
75</t>
  </si>
  <si>
    <t>Villa            de
Zaachila</t>
  </si>
  <si>
    <t xml:space="preserve">16.92014
</t>
  </si>
  <si>
    <t xml:space="preserve">16.93788
</t>
  </si>
  <si>
    <t>Barrio  San
José.</t>
  </si>
  <si>
    <t xml:space="preserve">16.94663
</t>
  </si>
  <si>
    <t xml:space="preserve">16.92745
</t>
  </si>
  <si>
    <t xml:space="preserve">16.95380
</t>
  </si>
  <si>
    <t xml:space="preserve">16.91242
</t>
  </si>
  <si>
    <t>Construcción   de Pavimentación    a base de concreto   hidráulicoen la  privada  de Quiechapa, Barrio  San José,   del municipio   de Villa de Zaachila</t>
  </si>
  <si>
    <t>16.956723</t>
  </si>
  <si>
    <t>-96.74630</t>
  </si>
  <si>
    <t>Construcción     de  Pavimentación     a base de    concreto    hidráulico      en    la   calle Zetobaa  entre  la  calle Petela  y Bidoo  en el  barrio   La  Soledad.      en  la  Villa   de Zaachila.</t>
  </si>
  <si>
    <t>Construcción    de  Pavimentación    a base de   concreto     hidráulico      en    la   calle Cosijopi,  de  las canchas   deportivas   de la segunda    etapa  a la  calle  Ñatipaa.   de la   colonia   Zapoteca.       en  la   Villa   de Zaachila.</t>
  </si>
  <si>
    <t>Construcción    de Pavimentación     a base de concreto   hidráulico    en la  calle Guiengola.   de  la colonia  Zapoteca.      en la Villa  de Zaachila.</t>
  </si>
  <si>
    <t>Construcción   de Pavimentación    a  base de  concreto   hidráulico     en  el Boulevard Reyes     Zapotecas,       de     la     colonia Zapoteca.     en la  Villa  de  Zaachila.</t>
  </si>
  <si>
    <t>Construcción      de   pavimentación        a  la universidad      para   el    bienestar      Benito Juarez   García,    en  la colonia   Zaachila   11. en la  Villa de Zaachila.</t>
  </si>
  <si>
    <t>Villa   de
Zaachila</t>
  </si>
  <si>
    <t>Construcción     de  Pavimentación     a base de    concreto     hidráulico     de    la    calle Zaachila     y  prolongación     de  Ocoñaña, en la  colonia   Xiadani,   en el municipio   de villa de Zaachila</t>
  </si>
  <si>
    <t>Barrio     del niño</t>
  </si>
  <si>
    <t>Construcción    de Pavimentación     a  base de    concreto      hidráulico       de   la    calle</t>
  </si>
  <si>
    <t>Barrio    del niño</t>
  </si>
  <si>
    <t>Construcción    de  Pavimentación     a base de  concreto   hidráulico    de   la   segunda privada   de   Colami   Cobee,   Barrio    del Niño, en  la  villa  de Zaachila</t>
  </si>
  <si>
    <t>Rehabilitación      de  pavimentación    de   la calle  Zaragoza,    en  la  agencia   de  San Lucas       Tlanichico,      en     la    Villa     de Zaachila.</t>
  </si>
  <si>
    <t>Construcción    de  Pavimentación    a  base de    concreto      hidráulico       de   la    calle Segunda     Privada  de  Xetao,   Barrio   del Niño,  en  la villa  de Zaachila</t>
  </si>
  <si>
    <t>Construcción    de Pavimentación   a base de    concreto     hidráulico     de    la    calle Colami-Cobe.     en  el Barrio  del  Niño,    en la Villa de Zaachila.</t>
  </si>
  <si>
    <t xml:space="preserve">16.95995
</t>
  </si>
  <si>
    <t>Construcción     de  Pavimentación     a base de concreto   hidráulico     de  las  calles   12 de octubre,    25 de  marzo,   3 de  mayo   y 24      de      junio,         en      la       agencia Renacimiento.      En la  Villa   de Zaachila.</t>
  </si>
  <si>
    <t xml:space="preserve">16,92654
</t>
  </si>
  <si>
    <t>Construcción   de Pavimentación     a  base de    concreto      hidráulico      en   la   calle Zetobaa  entre la calle  Petela  y Bidoo   en el  barrio  san  Sebastián,     en   la  villa  de
Zaachila.</t>
  </si>
  <si>
    <t>Construcción   de  Pavimentación     a base de   concreto     hidráulico      de    la    calle Morelos.   a un costado  de la iglesia  de la comunidad.   En la agencia  de San Lucas Tlanichico.      En la  Villa   de Zaachila.</t>
  </si>
  <si>
    <t>Construcción    de Pavimentación    a base de concreto  hidráulico  en la calle Lázaro Cárdenas  del  Río,  entre  las  calles Guelache   y Ñatipa,    del  barrio  de San Sebastián.   En la Villa de Zaachila.</t>
  </si>
  <si>
    <t>Construcción   de Pavimentación    a base de  concreto   hidráulico   de  varias  calles en la agencia   Emiliano    Zapata.  Villa  de Zaachila.</t>
  </si>
  <si>
    <t>Construcción     de  Pavimentación      a base de concreto  hidráulico  en la privada Emiliano  Zapata, entre las calles prolongación     de   Aralii    y   carretera    a Oaxaca  vía corta  En la Villa  de Zaachila.</t>
  </si>
  <si>
    <t xml:space="preserve">16.96210
</t>
  </si>
  <si>
    <t>Colonia Campo Real</t>
  </si>
  <si>
    <t>Construcción        de    pavimentación        de varias  calles   de  la  colonia  Campo  Real. de la Villa de Zaachila.</t>
  </si>
  <si>
    <t xml:space="preserve">16.91996
</t>
  </si>
  <si>
    <t>Construcción    de  pavimentación    a base de  concreto  hidráulico    en  varias   calles de la colonia   Vista  Hermosa.     de la Villa de Zaachila.</t>
  </si>
  <si>
    <t>Construcción      de    pavimentación         del tramo    de   la   avenida    principal      que conecta     con    la    autopista     Oaxaca- Puerto    Escondido.        de   la   Villa   de Zaachila.</t>
  </si>
  <si>
    <t xml:space="preserve">96.69656
</t>
  </si>
  <si>
    <t>Construcción    de  pavimentación     a base de    concreto       hidráulico      de   la    calle Independencia    esquina    con  Allende,   en la  agencia  municipal    Vicente   Guerrero. de la Villa  de Zaachila</t>
  </si>
  <si>
    <t xml:space="preserve">16.93422
</t>
  </si>
  <si>
    <t>96.69706
28</t>
  </si>
  <si>
    <t>Construcción    de  pavimentación    a base de concreto  hidráulico   de la calle  Leona Vicario,    Hidalgo    e  Insurgentes,     en  la agencia   municipal  Vicente   Guerrero,  de la Villa  de Zaachila.</t>
  </si>
  <si>
    <t xml:space="preserve">16.93353
</t>
  </si>
  <si>
    <t>74.70402
15</t>
  </si>
  <si>
    <t>Construcción    de  pavimentación     a base de concreto  hidráulico    de  la  calle  Leona Vicario,       de      la      calle     Hidalgo       a Independencia,      en la agencia    municipal Vicente     Guerrero.       de    la     Villa     de Zaachila.</t>
  </si>
  <si>
    <t>Construcción    de  pavimentación    a base de   concreto     hidráulico      de   la    calle Allende,   entre  la  calle  16  de septiembre
y  Morelos,      en   la   agencia    municipal
Vicente     Guerrero.       de    la     Villa     de
Zaachila.</t>
  </si>
  <si>
    <t xml:space="preserve">16.93154
</t>
  </si>
  <si>
    <t>Construcción    de  pavimentación     a base de   concreto     hidráulico      de    la    calle Hidalgo,   entre  la calle  16  de septiembre
y   Morelos.     en   la   agencia     municipal
Vicente      Guerrero,      de    la    Villa    de
Zaachila.</t>
  </si>
  <si>
    <t xml:space="preserve">16.93209
</t>
  </si>
  <si>
    <t>Construcción     de  pavimentación     a base de   concreto     hidráulico      de    la    calle Revolución      en   la    colonia     Guillermo González      Guardado,      en   la   villa    de Zaachila.</t>
  </si>
  <si>
    <t xml:space="preserve">16.92631
</t>
  </si>
  <si>
    <t>-96.7013
73</t>
  </si>
  <si>
    <t>Construcción     de  pavimentación     a base de    concreto     hidráulico      de   la    calle Constitución     en   la   colonia     Guillermo González     Guardado,      en   la    villa     de Zaachila.</t>
  </si>
  <si>
    <t xml:space="preserve">16.92661
</t>
  </si>
  <si>
    <t>-96.7017
93</t>
  </si>
  <si>
    <t>Construcción    de  pavimentación     a base de concreto  hidráulico    de la  calle La Paz en    la     colonia       Guillermo      González Guardado,     en la  villa de Zaachila.</t>
  </si>
  <si>
    <t xml:space="preserve">16.92671
</t>
  </si>
  <si>
    <t>-96.6988
66</t>
  </si>
  <si>
    <t>Construcción     de  pavimentación     a base de   concreto    hidráulico      de   las    calles Fresno.     Guayacan,    Ceiba,    Ahuehuete. Lirios  y Tepehuaje,    en la  colonia   Lomas de la Cuesta,    en la Villa  de Zaachila.</t>
  </si>
  <si>
    <t>-96.4133
21</t>
  </si>
  <si>
    <t>Construcción     de  pavimentación     a base de    concreto      hidráulico      de   la    calle Tercera   privada   de  Lázaro   Cárdenas del   Rio,   en  el Barrio  San  Sebastián   de
la  Villa   de Zaachila</t>
  </si>
  <si>
    <t xml:space="preserve">16.94780
</t>
  </si>
  <si>
    <t xml:space="preserve">96.74359
</t>
  </si>
  <si>
    <t>San  Pedro la
Reforma</t>
  </si>
  <si>
    <t>Construcción    de  pavimentación    a base de    concreto    hidráulico      de   la    calle Leandro    Valle,   en  la  localidad    de  San Pedro    la   Reforma,     en    la    Villa   de Zaachila</t>
  </si>
  <si>
    <t xml:space="preserve">16.96444
</t>
  </si>
  <si>
    <t>Construcción   de pavimento  a base de concreto   hidráulico   en  la  calle  Cosijopi en el  Barrio  San  Sebastián.      En  la  Villa
de Zaachila.</t>
  </si>
  <si>
    <t xml:space="preserve">16.94433
</t>
  </si>
  <si>
    <t xml:space="preserve">96.74904
</t>
  </si>
  <si>
    <t>Construcción de Pavimento a base de concreto hidráulico  en el camino  a San Miguel Peras. dirección  al "Centro de bachillerato   tecnológico  agropecuario Nº 78,  con clave:  20DTA0004T  en  el municipio de Villa de Zaachila.</t>
  </si>
  <si>
    <t xml:space="preserve">16.94579
</t>
  </si>
  <si>
    <t>Construcción   de Pavimentación    a base de  concreto  hidráulico    de  las  calles  18 de  agosto   y  12   de   diciembre     de   la colonia    Guadalupana,       en   la   villa    de Zaachila.</t>
  </si>
  <si>
    <t xml:space="preserve">16.92969
</t>
  </si>
  <si>
    <t xml:space="preserve">96.70437
</t>
  </si>
  <si>
    <t>Construcción   de Pavimentación    a base de  concreto   hidráulico     de la  sexta  calle de     Cosijopii       del     barrio     de     San Sebastián.  en la Villa  de Zaachila</t>
  </si>
  <si>
    <t xml:space="preserve">16.91910
</t>
  </si>
  <si>
    <t>Construcción  de  pavimentación   con asfalto  de la Av.  Principal  con dirección a la Av.  Ferrocarril   en Villa  de Zaachila.</t>
  </si>
  <si>
    <t xml:space="preserve">16.96199
</t>
  </si>
  <si>
    <t>Construcción    de  pavimentación    a base de    concreto      hidráulico     en   la    calle Vulcano   (camino   Real)   del  Barrio   de La Soledad,    en la Villa  de Zaachila.</t>
  </si>
  <si>
    <t xml:space="preserve">16.93673
</t>
  </si>
  <si>
    <t>Rehabilitación     de  pavimentación     de  la calle  Cosijopi   que  se  encuentra     entre las  calles   Pezelao   e  Indio    de  Nuyoo, barrio    de  La  Purísima,     en  la  Villa  de Zaachila.</t>
  </si>
  <si>
    <t xml:space="preserve">16.95067
</t>
  </si>
  <si>
    <t>La soledad</t>
  </si>
  <si>
    <t>Construcción     de  pavimento    a  base  de concreto  hidráulico   en la  cuarta   privada del barrio  La Soledad   Villa  de Zaachila</t>
  </si>
  <si>
    <t xml:space="preserve">16.93993
</t>
  </si>
  <si>
    <t>.
96.75677
3</t>
  </si>
  <si>
    <t>Barrio      La
Soledad</t>
  </si>
  <si>
    <t>Construcción   de  pavimento   a base de concreto hidráulico   en la cuarta privada  del  barrio  La  Soledad   Villa de Zaachila</t>
  </si>
  <si>
    <t>16.93993
7</t>
  </si>
  <si>
    <t>Rehabilitación      en  varias    calles   en  el Paraje la  Lomita,   en  la Villa  de Zaachila.</t>
  </si>
  <si>
    <t>16.909119</t>
  </si>
  <si>
    <t>-96.715482</t>
  </si>
  <si>
    <t>Villa  de Zaachila (colonia La Gotera)</t>
  </si>
  <si>
    <t>Rehabilitación de camino en la Colonia  "La  Gotera",   Villa de Zaachila.</t>
  </si>
  <si>
    <t>Rehabilitación    de camino   de  la desviación     al    paraje     "El    Bajio"    con dirección     a la carretera   hacia  la 'Y",   en el  E¡ido del  Barrio  de  San  José.    En  la Villa de Zaachila.</t>
  </si>
  <si>
    <t>Colonia Valle      de Reyes</t>
  </si>
  <si>
    <t>Rehabilitación     de  varias   calles    en   la colonia Valle de Reyes.  En la Villa de Zaachila</t>
  </si>
  <si>
    <t>16.93095
4</t>
  </si>
  <si>
    <t>96.76946
6</t>
  </si>
  <si>
    <t>Rehabilitación       de    varias      calles    de terraceria   en Villa de Zaachila.</t>
  </si>
  <si>
    <t>16.94133
8</t>
  </si>
  <si>
    <t>-
96.74913
4</t>
  </si>
  <si>
    <t>24.3
01</t>
  </si>
  <si>
    <t>Rehabilitación         de      caminos        Saca
Cosechas  de Villa de Zaachila.</t>
  </si>
  <si>
    <t>16.93092
3</t>
  </si>
  <si>
    <t>24,3
01</t>
  </si>
  <si>
    <t>Rehabilitación      de   bacheo    de   varias calles   en la Villa  de Zaachila.</t>
  </si>
  <si>
    <t>16.95479
o</t>
  </si>
  <si>
    <t>-
96.75068
7</t>
  </si>
  <si>
    <t>Villa         de
Zaachila.</t>
  </si>
  <si>
    <t>Rehabilitación      de   Calle prolongación    de  Zetobaa  en  Barrio de San Sebastián.     En la Villa de Zaachila.</t>
  </si>
  <si>
    <t xml:space="preserve">16.93770
</t>
  </si>
  <si>
    <t>Rehabilitación de  calles de  la colonia Cosijopii, en la Villa de Zaachila.</t>
  </si>
  <si>
    <t>Rehabilitación     de     las     calles principales  de la  colonia La Gotera,
en la villa de Zaachila.</t>
  </si>
  <si>
    <t xml:space="preserve">16.91555
</t>
  </si>
  <si>
    <t>Rehabilitación  de diversas calles en la colonia Los Encinos, de la Villa de Zaachila.</t>
  </si>
  <si>
    <t xml:space="preserve">17.12159
</t>
  </si>
  <si>
    <t>-
96.735927
136</t>
  </si>
  <si>
    <t>Rehabilitación de todas las calles de la colonia  El  Paraíso,  de la Villa  de
Zaachila</t>
  </si>
  <si>
    <t xml:space="preserve">16.90535
</t>
  </si>
  <si>
    <t xml:space="preserve">96.701761
</t>
  </si>
  <si>
    <t>Barrio     La
Soledad</t>
  </si>
  <si>
    <t>Mantenimiento de vías terrestres de comunicación primarias, secundarias,   brechas y andadores del  paraje  "Los   Limonares" del barrio  La Soledad,   de la Villa   de Zaachila</t>
  </si>
  <si>
    <t xml:space="preserve">16.94187
</t>
  </si>
  <si>
    <t>La Floresta
[Colonia]</t>
  </si>
  <si>
    <t>Rehabilitación  de  diferentes calles en la colonia La Floresta,  del ejido de   Santa    María   Zaachila,    del
municioio de Villa  de Zaachila</t>
  </si>
  <si>
    <t xml:space="preserve">16.92343
</t>
  </si>
  <si>
    <t>Rehabilitación de la  calle Tercera Privada de Pitao Cozobi, en la Villa de Zaachila.</t>
  </si>
  <si>
    <t>Zaachila segundo</t>
  </si>
  <si>
    <t>Rehabilitación     en  varias   calles  de
la  colonia  Zaachila   segundo.     En  la
Villa  de Zaachila.</t>
  </si>
  <si>
    <t>Rehabilitación     de diversas  calles  de la  colonia    Xiadani,    del  municipio    de la  villa  de Zaachila.</t>
  </si>
  <si>
    <t>Villa          de
Zaachila.</t>
  </si>
  <si>
    <t>Rehabilitación   y nivelación   en la privada   El  Zapotal,    sobre  la  calle Lázaro    Cárdenas    del    Rio,   en   el Barrio   San Sebastián.    En la Villa  de
Zaachila.</t>
  </si>
  <si>
    <t>Rehabilitación     de varias   calles de la colonia    Lomas  del   Pedregal,    de  la
Villa de Zaachila.</t>
  </si>
  <si>
    <t>Rehabilitación   de  calle  en la 3ª y 4ª prolongación    de la privada  de  Pitao Cozobi,   del paraje  ubicado   al poniente    de la Villa  de Zaachila.</t>
  </si>
  <si>
    <t>.
96.766116
26997578</t>
  </si>
  <si>
    <t>Rehabilitación      de  las  calles    en  la colonia   28 de  octubre.    En la Villa de
Zaachila.</t>
  </si>
  <si>
    <t>Barrio La
Soledad</t>
  </si>
  <si>
    <t>Rehabilitación   de las  calles Buindoo y     Guieniis     con     su    respectiva privada,  del paraje  El  Santísimo.  en el  barrio    La  Soledad,    de  la Villa  de Zaachila.</t>
  </si>
  <si>
    <t>96.763790
16007695</t>
  </si>
  <si>
    <t>Rehabilitación      de  las   calles   de  la agencia           municipal           Vicente Guerrero,    en la  Villa de Zaachila.</t>
  </si>
  <si>
    <t>Rehabilitación    de varias calles,   en la colonia   Lomas   de  la  Cuesta.    en  la Villa  de Zaachila.</t>
  </si>
  <si>
    <t>Rehabilitación    de varias   calles de la colonia  Arboledas,  en la Villa de Zaachila.</t>
  </si>
  <si>
    <t>Rehabilitación     de  las   calles   de  la colonia    Juquila,      de   la   Villa    de Zaachila.</t>
  </si>
  <si>
    <t>Rehabilitación      de  las   calles   de  la colonia   Campo  Real,   de la Villa  de Zaachila.</t>
  </si>
  <si>
    <t>Colonia    24 de Julio</t>
  </si>
  <si>
    <t>Rehabilitación    de varias   calles de la colonia  24 de Julio.    En la Villa de Zaachila.</t>
  </si>
  <si>
    <t>Colonia
Valle  de re ves.</t>
  </si>
  <si>
    <t>Rehabilitación    de diversas    calles de la colonia  valle  de reyes.    En la Villa
de Zaachila.</t>
  </si>
  <si>
    <t>-
96.710883
o</t>
  </si>
  <si>
    <t>Rehabilitación       de    camino     en    la privada    Emiliano   Zapala,    entre   las calles     prolongación       de    Aralii     y carretera   a Oaxaca   vía  corta,  en  el barrio    del   Niño.        En    la   Villa   de Zaachila.</t>
  </si>
  <si>
    <t>Rehabilitación       y   revestimiento      en calles   de  la  colonia    Morelos.    En  la
Villa  de  Zaachila.</t>
  </si>
  <si>
    <t>Villa     de
Zaachila</t>
  </si>
  <si>
    <t>Rehabilitación de las calle Xadani y Buiicha  Vissana,  en el barrio de La Soledad, en la Villa de Zaachila.</t>
  </si>
  <si>
    <t>Construcción  de Pozo profundo  de agua entubada  de  la  colonia Los Pinos,    Villa de Zaachila.</t>
  </si>
  <si>
    <t>16.911452</t>
  </si>
  <si>
    <t>-96.697373</t>
  </si>
  <si>
    <t>La Floresta [Colonia]</t>
  </si>
  <si>
    <t>Construcción    de pozo profundo  de agua entubada   en  la colonia  La Floresta,  del ejido de Santa María  Zaachila,  del municipio  de Villa de Zaachila</t>
  </si>
  <si>
    <t>16.924519</t>
  </si>
  <si>
    <t>-96.711965</t>
  </si>
  <si>
    <t>Construcción   de  sistema   de  agua entubada  de la privada    prolongación    de Huiztepecocha,    entre  las  calles  privada Nizarindani,     Guelache   y Pelaxila,     en  el barrio  de San  Sebastian.      en la Villa  de Zaachila.</t>
  </si>
  <si>
    <t>16.945246</t>
  </si>
  <si>
    <t>-96.746815</t>
  </si>
  <si>
    <t>San   Pedro
La
Reforma</t>
  </si>
  <si>
    <t>Conslrucción de la red de agua entubada en    la cuarta    privada     de Santos    Degollado   en  la  localidad   San Pedro    la   Reforma.        en   la   Villa    de Zaachila.</t>
  </si>
  <si>
    <t>Construcción      de    sistema    de    agua entubada    en   la   primera    privada    de Galbai,   del  barrio   de  La Soledad.     en la Villa  de Zaachila.</t>
  </si>
  <si>
    <t>16.931709.</t>
  </si>
  <si>
    <t>Construcción     de  sistema   de  agua entubada  en la tercera  privada  de Pitao Cozobi  en  el  Barrio   La Soledad.     en  la Villa  de Zaachila.</t>
  </si>
  <si>
    <t>Construcción        de     pozo     de     agua entubada       profundo     en    la    colonia Zaachila    11,  de la Villa de Zaachila.</t>
  </si>
  <si>
    <t>Construcción    de pozo profundo  de agua entubada   en  la  colonia   Xiadani,    de  la villa   de Zaachila.</t>
  </si>
  <si>
    <t>Construcción    de  la  Red  de  Agua entubada  en varias  calles  de la colonia Xiadani,   de la villa de Zaachila</t>
  </si>
  <si>
    <t>Construcción       del     sistema      de     agua entubada    en  el   paraje    La  Providencia barrio  La  Soledad,     En  el   municipio     de Villa   de Zaachila</t>
  </si>
  <si>
    <t>Construcción    del  sistema   de  agua entubada  en  el  Paraje  la Lomita,   en  la Villa  de Zaachila.</t>
  </si>
  <si>
    <t>Construcción   de pozo  profundo   de agua entubada   en  la  agencia   Renacimiento. En la Villa  de Zaachila.</t>
  </si>
  <si>
    <t>Construcción    de pozo  profundo   de agua entubada  en  el Barrio la Soledad.    En la Villa de Zaachila.</t>
  </si>
  <si>
    <t>Villa   de
Zaachila.</t>
  </si>
  <si>
    <t>Construcción     de  Sistema   de  Captación de   agua    pluvial    en   la   calle    Lázaro Cárdenas  del  Rio,  entre  las  calles Guelache  y Ñatipa, del barrio  de San Sebastián.     En la Villa   de  Zaachila.</t>
  </si>
  <si>
    <t>Construcción   del   sistema  de  agua entubada  en la privada  Coquitao.   Barrio San Sebastián.   en la villa de Zaachila.</t>
  </si>
  <si>
    <t xml:space="preserve">16.94122
</t>
  </si>
  <si>
    <t>Construcción   del  sistema   de  agua entubada      en     la    privada     Emiliano Zapata.   entre las calles prolongación   de Aralii y carretera  a Oaxaca  via corta  En la  Villa  de Zaachila.</t>
  </si>
  <si>
    <t>Construcción  de Pozo profundo  de agua entubada  para ta colonia  Lomas del Pedregal.    de  la Villa  de  Zaachila</t>
  </si>
  <si>
    <t>Construcción     de   Tanque    público    de agua  potable  para la colonia  Lomas  del Pedregal,    de la  Villa  de Zaachila</t>
  </si>
  <si>
    <t>Ampliación        del      sistema      de     agua entubada     de  la  Privada   de Alarii,   en  la Villa   de  Zaachila.</t>
  </si>
  <si>
    <t>Circuito San Sebastián</t>
  </si>
  <si>
    <t>Construcción   del  sistema  de  agua entubada    en varias  calles de  la colonia Circuito   San  Sebastián.     en  la Villa  de Zaachila</t>
  </si>
  <si>
    <t>Construcción    de pozo  profundo  de agua entubada   de  la Colonia  Cosijopii,    en  la Villa de Zaachila.</t>
  </si>
  <si>
    <t>16.95111
9466237</t>
  </si>
  <si>
    <t>Ampliación       del      sistema      de     agua entubada   en la  3° y 4° prolongación    de la  privada    de  Pitao   Cozobi,    del  paraje ubicado     al    poniente    de   la   Villa     de Zaachila.</t>
  </si>
  <si>
    <t>Colonia
Jardines del  Sur</t>
  </si>
  <si>
    <t>Construcción   de pozo profundo   de agua
entubada  en la colonia   Jardines  del  Sur, en la villa de Zaachila.</t>
  </si>
  <si>
    <t>Ampliación       del     sistema      de     agua entubada   en el paraje  conocido  como  El Mojon,  en la localidad  de San  Lucas Tlanichico.     En  la Villa  de Zaachila.</t>
  </si>
  <si>
    <t>Construcción     de pozo profundo  de agua entubada     en  la  colonia   La  Peña,  en  la Villa de Zaachila.</t>
  </si>
  <si>
    <t>Colonia
Olimpo</t>
  </si>
  <si>
    <t>Construcción      de     pozo   profundo    de agua  entubada   en la colonia   Olimpo,   de la  Villa  de Zaachila.</t>
  </si>
  <si>
    <t>Construcción    de pozo profundo  de  agua entubada     en  la  colonia   Juquila,    de  la Villa  de Zaachila.</t>
  </si>
  <si>
    <t>Construcción     de  sistema   de  agua entubada   en  la  colonia    Juquila,    de  la Villa  de Zaachila.</t>
  </si>
  <si>
    <t>Construcción     de tanque  público  de agua potable    en  la colonia    vista   hermosa.   de la  Villa   de Zaachila.</t>
  </si>
  <si>
    <t>Construcción    de pozo profundo  de agua entubada   en  la  colonia   lmpulsso.    en  la villa de Zaachila.</t>
  </si>
  <si>
    <t>Construcción    de  red  de  distribución    de agua  entubada   en  la  colonia    Jardines de  Zaachila,    en la  villa  de Zaachila.</t>
  </si>
  <si>
    <t>Construcción    de Pozo  profundo  de agua entubada      sobre     la     calle      29     de septiembre     a    la    altura     del    sector Corregidora,    en    la   agencia    municipal Vicente  Guerrero   de la Villa   de Zaachila.</t>
  </si>
  <si>
    <t>Construcción     de  olla  de  captación     de agua  pluvial   entre  el  sector  parte  alta  y arboleda,     en     la   agencia     municipal Vicente     Guerrero,       de    la     Villa    de Zaachila.</t>
  </si>
  <si>
    <t>Construcción       del     sistema      de    agua entubada   para  la Unidad   de  Riego    No.
19.   en la Villa de Zaachila.</t>
  </si>
  <si>
    <t>Ampliación        de     sistema      de      agua entubada      en   la    octava    privada     de prolongación     de  Bidoo,    en  la   Villa    de Zaachila.</t>
  </si>
  <si>
    <t xml:space="preserve">16.95518
</t>
  </si>
  <si>
    <t>Construcción    de pozo profundo  de agua entubada   en  la  colonia    Lomas    de   la Cuesta.    en la  Villa   de  Zaachila</t>
  </si>
  <si>
    <t>Construcción          de         tanque           de almacenamiento      de  agua  en  la  colonia Lomas   de  la   Cuesla,     en  la   Villa    de Zaachila</t>
  </si>
  <si>
    <t>Construcción    de  sistema   de  agua entubada     en   la   colonia   Lomas   de  la Cuesta,    en la Villa  de Zaachila.</t>
  </si>
  <si>
    <t>Construcción    de pozo profundo    de  agua entubada     de   la    colonia    Ampliación González     Guardado,    en   la    Villa   de Zaachila.</t>
  </si>
  <si>
    <t xml:space="preserve">16.92729
</t>
  </si>
  <si>
    <t>Construcción    de tanque  público de agua potable      de     la    colonia      Ampliación González     Guardado,     en   la   Villa     de
Zaachila.</t>
  </si>
  <si>
    <t>Construcción     de  sistema   de  agua entubada   en la privada  Prolongación   de Zetobaa  del barrio  San  Sebastián,  en la villa de Zaachila.</t>
  </si>
  <si>
    <t>Ampliación   de red de agua  potable  en  la calle  Nizadani,    en  la localidad   de  San Pedro    la    Reforma,     en    la   Villa    de Zaachila.</t>
  </si>
  <si>
    <t>Construcción   de pozo profundo  de agua entubada  en el paraje  "El Cuajilote",    del Barrio de Lexio.   de la Villa de Zaachila.</t>
  </si>
  <si>
    <t>Construcción  de pozo profundo  de agua entubada   en  las  colonias   Rio  Huaje   y Narciso     Mendoza,       en     la    Villa    de Zaachila</t>
  </si>
  <si>
    <t>Colonia Valle       de Reyes</t>
  </si>
  <si>
    <t>Construcción    de pozo profundo  de agua entubada   de  la  colonia    valle   de  reyes. En  la Villa  de Zaachila</t>
  </si>
  <si>
    <t>Villa  de
Zaachila.</t>
  </si>
  <si>
    <t>Construcción           de        sistema         de almacenamiento     de  agua  potable   en el "Centro      de    Bachillerato     Tecnológico Agropecuario       Nº     78,      con     clave: 20DTA0004Ten el municipio de Villa de
Zaachila.</t>
  </si>
  <si>
    <t>Construcción  de Planta de Tratamiento de aguas residuales  en el "Centro de bachillerato   tecnológico  agropecuario N" 78,  con clave: 20DTA0004T en el municipio  de Villa de Zaachila.</t>
  </si>
  <si>
    <t>Construcción de sistema de almacenamiento de agua potable en la Escuela  Primaria  de nueva Creación (clave  en tramite) Zona  Escolar  128, Barrio del Niño.  En la  localidad de Villa de Zaachila.</t>
  </si>
  <si>
    <t xml:space="preserve">16.95800
</t>
  </si>
  <si>
    <t>Construcción            de        sistema         de almacenamiento      de  agua  potable    con capacidad       De    10,000     Lis,     Escuela Primaria       Bicentenario.        Con     Clave:  20DPR3601Y,   en la Villa de Zaachila.</t>
  </si>
  <si>
    <t>Col. Santa
Cecilia.</t>
  </si>
  <si>
    <t>Construcción   de pozo profundo  de agua entubada   en  la   colonia    Santa   Cecilia. En el  municipio     de  la Villa  de Zaachila</t>
  </si>
  <si>
    <t>Construcción   de pozo profundo  de agua entubada   en  los  barrios  del  Niño   y La Guadalupe.    en la  Villa de Zaachila.</t>
  </si>
  <si>
    <t>Ampliación    de red de agua entubada   en la    prolongación      de    Huitzepecocha, Barrio    San   Sebastián.      en  la   Villa    de Zaachila.</t>
  </si>
  <si>
    <t xml:space="preserve">16.950647345
</t>
  </si>
  <si>
    <t>Ampliación   de red de agua  entubada  en la última  privada de  la calle  Lázaro Cárdenas,    barrio  San  Sebastián.   en  la Villa  de Zaachila.</t>
  </si>
  <si>
    <t>Ampliación    de red  de agua entubada  en la privada  Niza.   en la  Villa  de Zaachila.</t>
  </si>
  <si>
    <t>Construcción    de  sistema   de  agua entubada    en  varias  calles  de la colonia Guadalupana,   en la villa  de Zaachila</t>
  </si>
  <si>
    <t>Construcción     de  sistema   de  agua entubada       de    la    calle     privada     de Dannipaa,     barrio San Pablo,  la Raya. en la villa  de Zaachila</t>
  </si>
  <si>
    <t>Construcción     del    pozo    profundo    de agua     entubada     para    la   colonia     El Paraíso,    en la Villa  de Zaachila.</t>
  </si>
  <si>
    <t>Construcción   del sistema  de agua entubada   para la colonia   El  Paraíso,  en la Villa de Zaachila.</t>
  </si>
  <si>
    <t>Construcción   de  sistema   de  agua entubada  en la última  privada  de la calle Lázaro Cárdenas,   del barrio de San Sebastián.    En la Villa de Zaachila.</t>
  </si>
  <si>
    <t>Construcción   de tanque  público  de agua potable  de  la colonia   Aralia.    en  la  villa de Zaachila.</t>
  </si>
  <si>
    <t>Construcción      del    pozo    profundo    de agua   entubada    de  la  colonia  Aralia,   en la villa de Zaachila.</t>
  </si>
  <si>
    <t>Construcción     de tanque  público  de agua potable   en la colonia  Morelos.   En la Villa de Zaachila.</t>
  </si>
  <si>
    <t>Construcción    de Pozo profundo  de agua entubada      para    la    unidad     de    riego Bienestar   Común,  en  el  ejido   La Labor de Natividad,     en el paraje La Rebonera, en  la Villa   de Zaachila.</t>
  </si>
  <si>
    <t>Construcción   de  red  de agua  entubada de agua  potable   para la unidad   de riego Bienestar    Común,   en  el  ejido  La Labor de Natividad,    en el  paraje La Rebonera, en  la Villa   de Zaachila.</t>
  </si>
  <si>
    <t>La
Floresta
¡Colonia]</t>
  </si>
  <si>
    <t>Construcción     de  sistema   de  agua entubada     en la colonia    la  floresta.   en la Villa de Zaachila.</t>
  </si>
  <si>
    <t>Construcción   de redes inteligentes   de distribución    de  agua  para  la unidad  de riego  Bienestar   Común,   en  el  ejido   La Labor   de  Natividad,      en  el  paraje    La</t>
  </si>
  <si>
    <t>Construcción     del   pozo    profundo      de agua entubada  en el barrio de La Guadalupe,   en la Villa de Zaachila.</t>
  </si>
  <si>
    <t>Construcción    de tanque  público de agua potable   en  el   barrio   de  La  Guadalupe, en la Villa  de Zaachila.</t>
  </si>
  <si>
    <t>Rehabilitación   de planta  de tratamiento de     aguas     residuales      del fraccionamiento     real  del  valle.      En  la Villa   de Zaachila.</t>
  </si>
  <si>
    <t>Rehabilitación     de  planta   de tratamiento de  aguas   residuales,     en  el   paraje   del monte.   En la Villa  de Zaachila.</t>
  </si>
  <si>
    <t>Rehabilitación    del  sistema   de agua entubada  del municipio   de la Villa de Zaachila.</t>
  </si>
  <si>
    <t>Construcción  de sistema de almacenamiento  de agua potable en la escuela primaria "Cipriano Pérez      Serna",       con       clave: 20DPR3387X,      de    la       colonia Zaachila Segundo.    En la Villa  de Zaachila.</t>
  </si>
  <si>
    <t>Rehabilitación       de pozo  profundo  de agua  entubada   para  la   Unidad     de Riego   Pozo    No.    23,    Asociación Civil.    En la Villa  de Zaachila.</t>
  </si>
  <si>
    <t>Construcción de sistemas de captación, almacenamiento y filtración de agua en la escuela preescolar jardín de niños  "Amado Nervo" con clave 20DJN1444U en la agencia municipal Vicente Guerrero, En la Villa  de Zaachila.</t>
  </si>
  <si>
    <t>.
96.701859</t>
  </si>
  <si>
    <t>Colonia   24 de  Julio</t>
  </si>
  <si>
    <t>Construcción        de       sistema       de almacenamiento        de  agua   potable del  Jardín   de  Niños   "Jean   Piaget" clave:    20DJN2244C.    De  la  colonia
24 de Julio.    En la Villa   de Zaachila.</t>
  </si>
  <si>
    <t>Real      del
Valle</t>
  </si>
  <si>
    <t>Inspección    al   pozo    de    agua    del conjunto   habitacional    Real  del  Valle, en la villa de Zaachila.</t>
  </si>
  <si>
    <t>Construcción         de      sistema        de recolección     de   agua   pluvial      en  el "Centro    de  bachillerato     tecnológico agropecuario      N'    78.    con    clave: 20DTA0004T.      En    el  municipio     de Villa   de Zaachila.</t>
  </si>
  <si>
    <t>Villa      de
Zaachila</t>
  </si>
  <si>
    <t>Rehabilitación    del  pozo  el Sabino   en  la agencia   Vicente   Guerrero,   en la Villa  de Zaachila</t>
  </si>
  <si>
    <t>Rehabilitación     del  pozo profundo  de la    unidad      de    Riego     La     Labor
Natividad    S.  de  R.  L. En  la  Villa  de
Zaachila</t>
  </si>
  <si>
    <t>Construcción de Red  de  drenaje sanitario  de  la  privada  prolongación  de Huiztepecocha,  entre  las  calles  privada Nizarindani,  Guelache y Pelaxila,    en el barrio de  San Sebastian. en  la Villa  de Zaachila.</t>
  </si>
  <si>
    <t>San   Pedro la
Reforma</t>
  </si>
  <si>
    <t>Construcción        de      red     de     drenaje sanitario   en la cuarta  privada  de santos degollado   en  la  localidad    San   Pedro  la Reforma.     en la Villa  de Zaachila.</t>
  </si>
  <si>
    <t>Ampliación      de    la    red    de    drenaje sanitario   en  la calle  tercera  privada  de Pitao   Cosobi.   en  el   barrio   La  Soledad. en la Villa  de Zaachíla.</t>
  </si>
  <si>
    <t>Construcción     de   la    red   de   drenaje Sanitario      en   la    primera    privada      de Galbai,   del  barrio  de La Soledad.     en la
Villa de Zaachila.</t>
  </si>
  <si>
    <t>16.931709,</t>
  </si>
  <si>
    <t>Construcción     de   la   red   de   drenaje Sanitario   en  Privada   de  Los  Ángeles, Barrio   de Lexio.    en la Villa de Zaachila.</t>
  </si>
  <si>
    <t>Construcción     de   la   red    de   drenaje Sanitario   en  la tercera  privada  de Pitao Cozobi   de la Villa  de Zaachila</t>
  </si>
  <si>
    <t>Construcción     de   la   red   de   drenaje Sanitario   en   la  primera   privada    de  la calle   Dannidipaa,     Barrio   de  San   Pablo. en la Villa  de Zaachila.</t>
  </si>
  <si>
    <t>Barrio   del niño</t>
  </si>
  <si>
    <t>Construcción      de   la   red   de   drenaje Sanitario    en  privada  de  Av.  Ferrocarril, del   barrio   del   Niño.       en  la  Villa   de Zaachila.</t>
  </si>
  <si>
    <t>Construcción      de   la   red    de   drenaje Sanitario   en  la   calle     Daan   Dam,   del barrio   del  niño,  de la  Villa de Zaachila.</t>
  </si>
  <si>
    <t>Ampliación    de  red  de  drenaje  sanitario de las  calles   Zaachila  y Quietabeñe,     de la  colonia    Xiadani.    En  el   municipio    de Villa  de Zaachila</t>
  </si>
  <si>
    <t>Construcción        de     red     de     drenaje sanitario     en  el   paraje     La  Providencia barrio  La  soledad.    En  el municipio     de Villa  de Zaachila</t>
  </si>
  <si>
    <t>Construcción        de    Red     de    drenaje sanitario    en   la    primera,     segunda      y tercera  privada  de la calle Macuilxochitl. en    el    Barrio   Lexio.       En   la  Villa   de
Zaachila.</t>
  </si>
  <si>
    <t>Construcción         de     red     de     drenaje sanitario    en  la  colonia   Campo  Real,   de la  Villa   de Zaachila.</t>
  </si>
  <si>
    <t>16.91996
4</t>
  </si>
  <si>
    <t>-
96.70429
6</t>
  </si>
  <si>
    <t>Ampliación    de  red  de  drenaje  sanitario sobre  la  calle   Allende  a la altura  de  la calle  Rufino  Tamayo    hacia la capilla   de la virgen   de  Guadalupe   de  sector   parte alta.    en   la   agencia   municipal     Vicente Guerrero.    en la villa de Zaachila.</t>
  </si>
  <si>
    <t>16.93056
3</t>
  </si>
  <si>
    <t>-
96.69540
8</t>
  </si>
  <si>
    <t>Construcción        de     red       de     drenaje sanitario     sobre   la  calle    Nicolás   Bravo entre  la calle   Independencia     y Allende, en     la     agencia      municipal       Vicente Guerrero.    en la villa  de Zaachila.</t>
  </si>
  <si>
    <t>16.93409
5</t>
  </si>
  <si>
    <t>96.69663
4</t>
  </si>
  <si>
    <t>Ampliación   de  Red de drenaje   sanitario en la octava  privada   de prolongación    de Bidoo,   en la  Villa de Zaachila.</t>
  </si>
  <si>
    <t>16.95518
1</t>
  </si>
  <si>
    <t>96.69663
5</t>
  </si>
  <si>
    <t>Construcción       de     red     de     drenaje sanitario   en la  privada  Prolongación     de Zetobaa  del barrio  San  Sebastián,   en la villa de Zaachila.</t>
  </si>
  <si>
    <t>16.93873
7</t>
  </si>
  <si>
    <t>-
96.75170
1</t>
  </si>
  <si>
    <t>Colonia
Valle      de
Reyes</t>
  </si>
  <si>
    <t>Ampliación    de  Red de drenaje   sanitario en la  colonia  valle  de  reyes.     En  la Villa de Zaachila.</t>
  </si>
  <si>
    <t>16.92023
6</t>
  </si>
  <si>
    <t>-
96.70985
7</t>
  </si>
  <si>
    <t>Construcción       de    Red    de     drenaje sanitario   en   la   privada   Lu-Niss,    en  el barrio   de  la  Soledad,    de   la  Villa   de Zaachila.</t>
  </si>
  <si>
    <t>16.95064
7345042
63</t>
  </si>
  <si>
    <t>-
96.75056
4852337
22</t>
  </si>
  <si>
    <t>Ampliación    de Red de drenaje  sanitario en  la   prolongación     de  Huitzepecocha, Barrio   San   Sebastián.      en  la   Villa    de Zaachila.</t>
  </si>
  <si>
    <t>Ampliación   de Red de drenaje  sanitario en   la   privada     Niza.     en   la   Villa   de Zaachila.</t>
  </si>
  <si>
    <t>Construcción       de     red     de     drenaje sanitario       en     la     localidad       de     La Huamuchalera,     Barrio de la Soledad.   en la  villa   de Zaachila</t>
  </si>
  <si>
    <t>16.94471
7</t>
  </si>
  <si>
    <t>.
96.76642
9</t>
  </si>
  <si>
    <t>Ampliación   de Red de drenaje  sanitario de la  calle  privada   de Dannipaa,    barrio San   Pablo,    la   Raya,    en   la   villa   de Zaachila</t>
  </si>
  <si>
    <t>16.95112
58</t>
  </si>
  <si>
    <t>96.74164
59</t>
  </si>
  <si>
    <t>Barrio del niño</t>
  </si>
  <si>
    <t>Construcción       de     red     de     drenaje sanitario      en     la    privada    Cerro     del Tecolote,  ubicada  en la carretera a Cuilapam-   Zaachila   Km  14,   Barrio   del Niño,   en la Villa  de Zaachila,</t>
  </si>
  <si>
    <t>16.95977
4319916
676</t>
  </si>
  <si>
    <t>-
96.75913
7942102
13</t>
  </si>
  <si>
    <t>Ampliación   de Red de drenaje  sanitario en la calle  Gozobi,     Primera  y  Segunda privada,   ubicada   en la calle  principal    de Tres Cruces  en el barrio de La Soledad. En la Villa  de Zaachila.</t>
  </si>
  <si>
    <t>16.94103
15</t>
  </si>
  <si>
    <t>-
96.75992
51</t>
  </si>
  <si>
    <t>Ampliación     de Red de drenaje  sanitario en la calle  privada   de  Gubill   en el barrio Lexio.     En   la  Villa  de Zaachila.</t>
  </si>
  <si>
    <t>16.95145
2.</t>
  </si>
  <si>
    <t>-
96.76027
3</t>
  </si>
  <si>
    <t>Construcción        de     red     de     drenaje sanitario    en el barrio  de La Guadalupe, en la Villa de Zaachila</t>
  </si>
  <si>
    <t>16.95808
6</t>
  </si>
  <si>
    <t>-
96.76081
8</t>
  </si>
  <si>
    <t>Construcción    de red de alcantarillado   en la tercera  privada    de Pitao  Cozobi  de la villa  de Zaachila</t>
  </si>
  <si>
    <t>Construcción  de red de alcantarillado   en varias  calles  de  la colonia  Circuito   San Sebastián,    en la Villa  de Zaachila.</t>
  </si>
  <si>
    <t>16.91017
1669528
257</t>
  </si>
  <si>
    <t>96.70332
6119989
37</t>
  </si>
  <si>
    <t>Construcción     de red de alcantarillado     en
la  colonia    Campo  Real.  de  la  Villa  de
Zaachila.</t>
  </si>
  <si>
    <t>96.70429
6</t>
  </si>
  <si>
    <t>Construcción    de alcantarillado     en varias calles  de  la colonia   Valle  de  Reyes,   en la  Villa  de Zaachila.</t>
  </si>
  <si>
    <t>16.91831
63</t>
  </si>
  <si>
    <t>.
96.70842
57</t>
  </si>
  <si>
    <t>Deficiente infraestructura en las instituciones educativas</t>
  </si>
  <si>
    <t>Merojar la infraestructura en las instituciones educativas</t>
  </si>
  <si>
    <t>Gestionar recursos para mejorar la infraestructura en las instituciones educativas</t>
  </si>
  <si>
    <t>Construcción  de infraestructura en las instituciones educativas</t>
  </si>
  <si>
    <t>Regidor de obra/ Regíduria de educación</t>
  </si>
  <si>
    <t>48 m2</t>
  </si>
  <si>
    <t>480 m2</t>
  </si>
  <si>
    <t>144 m2</t>
  </si>
  <si>
    <t>260 m</t>
  </si>
  <si>
    <t>25 m2</t>
  </si>
  <si>
    <t>500 m3</t>
  </si>
  <si>
    <t>Porcentaje de metros cuadrados construidos=(metros cuadrados construidos/metros cuadrados programados)*101</t>
  </si>
  <si>
    <t>Rehabilitación  de infraestructura en las instituciones educativas</t>
  </si>
  <si>
    <t>560 m2</t>
  </si>
  <si>
    <t>1350 m2</t>
  </si>
  <si>
    <t>540 m2</t>
  </si>
  <si>
    <t>541 m2</t>
  </si>
  <si>
    <t>1 pozo</t>
  </si>
  <si>
    <t>Porcentaje de pozos construidos=(pozos  construidos/pozos programados)*100</t>
  </si>
  <si>
    <t>520 m2</t>
  </si>
  <si>
    <t>20 m</t>
  </si>
  <si>
    <t>56 m2</t>
  </si>
  <si>
    <t>104 m2</t>
  </si>
  <si>
    <t>484 m2</t>
  </si>
  <si>
    <t>51 m2</t>
  </si>
  <si>
    <t>16.92704
6</t>
  </si>
  <si>
    <t>23 m2</t>
  </si>
  <si>
    <t>192 m2</t>
  </si>
  <si>
    <t>250 m2</t>
  </si>
  <si>
    <t>35 m2</t>
  </si>
  <si>
    <t>420 m2</t>
  </si>
  <si>
    <t>150 m2</t>
  </si>
  <si>
    <t>Mantenimiento  de infraestructura en las instituciones educativas</t>
  </si>
  <si>
    <t>100 m</t>
  </si>
  <si>
    <t>24 m2</t>
  </si>
  <si>
    <t>96 m2</t>
  </si>
  <si>
    <t>0644357
18</t>
  </si>
  <si>
    <t>63 m2</t>
  </si>
  <si>
    <t>·96.706242</t>
  </si>
  <si>
    <t>·96.688166</t>
  </si>
  <si>
    <t>·96.707119</t>
  </si>
  <si>
    <t>38 ml</t>
  </si>
  <si>
    <t>·96.411140</t>
  </si>
  <si>
    <t>160 m2</t>
  </si>
  <si>
    <t>170 m</t>
  </si>
  <si>
    <t>·96.717231</t>
  </si>
  <si>
    <t>120 m</t>
  </si>
  <si>
    <t>20 m2</t>
  </si>
  <si>
    <t>200 m2</t>
  </si>
  <si>
    <t>500 M2</t>
  </si>
  <si>
    <t>400 m2</t>
  </si>
  <si>
    <t>350 m2</t>
  </si>
  <si>
    <t>500 m2</t>
  </si>
  <si>
    <t>Porcentaje de metros cúbicos construido=(metros cúbicos construidos/metroscúbicos programados)*100</t>
  </si>
  <si>
    <t>Construcción     de  barda  perimetral    en la Escuela    Primaria    "Libertad"     con   clave 20DPB2343S.      Ubicada      en    la    calle prolongación      de   Guelache.      Villa    de Zaachila.</t>
  </si>
  <si>
    <t>16.950751</t>
  </si>
  <si>
    <t>-96.750500</t>
  </si>
  <si>
    <t>Construcción     de  un  aula  regional   en  la escuela   primaria   Cipriano  Pérez  Serna con  numero  de  clave    20DPR3387X     en la colonia   Zaachila   segundo.   en  la  Villa de Zaachila.</t>
  </si>
  <si>
    <t>Construcción    de cancha  deportiva    en la escuela   primaria   Cipriano    Pérez  Serna con  numero  de  clave  20DPR3387X   en la colonia   Zaachíla    segundo.   en  la Villa de Zaachila.</t>
  </si>
  <si>
    <t>Construcción   de cancha  deportiva   en la Escuela  Primaria  Bilingüe    Porfirio  Diaz, clave:     20DPB2384S,      en   la    colonia Paraíso.     en  la Villa de  Zaachila.</t>
  </si>
  <si>
    <t>Construcción    de Techado   en áreas de impartición     de  educación    física   en   la Escuela  Primaria   Bilingüe    Porfirio  Diaz, clave:    20DPB2384S.     en     la    colonia Paraíso.    de la Villa de  Zaachila.</t>
  </si>
  <si>
    <t>Construcción    de  barda  perimetral    en  la escuela   en  la Primaria     Bilingüe    Porfirio Diaz,  clave:  20DPB2384S,     en  la  colonia Paraíso.     de la Villa de  Zaachila.</t>
  </si>
  <si>
    <t>Construcción    de  barda   perimetral    en  la escuela      primaria       Símbolos       Patrios clave:      20DPR3535P     en   la    agencia Renacimiento.      En la Villa  de Zaachila.</t>
  </si>
  <si>
    <t>Construcción   de   módulo    de  dos  Aulas en la  escuela   preescolar  Cosijoeza,   con clave:     20DJN1518V,         en    la    agencia Renacimiento.    En  la Villa de Zaachila.</t>
  </si>
  <si>
    <t>Construcción     de barda  perimetral    de  la escuela       primaria        More los       clave:20DPR3464L          Colonia           Guillermo González     Guardado.        En    la   Villa   de Zaachila.</t>
  </si>
  <si>
    <t>Rehabilitación      cancha    deportiva     en  la
escuela   primaria     Enrique   Reyes  clave:
20DPR 15540.    en la  Villa  de Zaachila.</t>
  </si>
  <si>
    <t xml:space="preserve">.96.75269
</t>
  </si>
  <si>
    <t>Construcción      de  sistema   de  captación, almacenamiento      y filtración  de agua  en la   escuela      primaria     Enrique      Reyes clave:    20DPR15540,       en    la  Villa   de Zaachila.</t>
  </si>
  <si>
    <t>Construcción    de  comedor  en la  escuela
primaria         Enrique        Reyes       clave:
20DPR 15540.    en la  Villa   de Zaachila.</t>
  </si>
  <si>
    <t>Rehabilitación       de   plaza    cívica    en   la escuela    primaria    Enrique   Reyes  clave:
20DPR15540,     en la Villa  de Zaachila.</t>
  </si>
  <si>
    <t>16.95090
5</t>
  </si>
  <si>
    <t>96.75252
1</t>
  </si>
  <si>
    <t>Construcción    de  auditorio  en la  escuela primaria         Enrique        Reyes       clave:
20DPR1554Q,     en la Villa   de Zaachila.</t>
  </si>
  <si>
    <t>Construcción    de  un  aula  en  la Escuela General   Secundaria    "Heberto   Castillo", con clave:  20DES0176S.      En la agencia municipal   Vicente   Guerrero,    de   la  Villa de Zaachila.</t>
  </si>
  <si>
    <t>16.93082
54</t>
  </si>
  <si>
    <t>-
96.69287
49</t>
  </si>
  <si>
    <t>Construcción     de  cancha     publica    en  la calle    Articulo     123.     Enfrente       de    la escuela  secundaria    Heberto  Castillo,   en la  agencia    municipal    Vicente   Guerrero. En la Villa  de Zaachila.</t>
  </si>
  <si>
    <t>16.93074
52</t>
  </si>
  <si>
    <t>96.69344
46</t>
  </si>
  <si>
    <t>Construcción    de Cancha  deportiva  en la escuela   primaria   "Adolfo   López  Mateas" en la  colonia   Lomas  de  la Cuesta,    con clave:     20DPR35661.      En   la   Villa   de Zaachila.</t>
  </si>
  <si>
    <t>16.95202
8080702
917.</t>
  </si>
  <si>
    <t>96.69344
47</t>
  </si>
  <si>
    <t>Construcción     de  techado   en  áreas   de uso   múltiple      en   la   escuela     primaria "Adolfo    López   Mateos"    en  la   colonia Lomas     de    la     Cuesta,     con    clave:
20DPR35661.    En la Villa de Zaachila.</t>
  </si>
  <si>
    <t>16.95202
8080702
917,</t>
  </si>
  <si>
    <t>-
96.75227
7194173
16</t>
  </si>
  <si>
    <t>Villa de
Zaachua</t>
  </si>
  <si>
    <t>Construcción    de pozo profundo   de agua entubada  de la Escuela   Telesecundaria con clave:   20DTV02660,     en  la   colonia Lomas   de  la  Cuesta,     en  la   Villa    de Zaachila.</t>
  </si>
  <si>
    <t>16.91443
8</t>
  </si>
  <si>
    <t>-
96.69377
4</t>
  </si>
  <si>
    <t>Colonia manantial</t>
  </si>
  <si>
    <t>Construcción    de techado   en áreas  de impartición    de  educación   física   en   la escuela     Telesecundaria        con    clave:
20DTV1681L.         En     la      Colonia        El
Manantial,  Villa de Zaachila.</t>
  </si>
  <si>
    <t>16.55176
o</t>
  </si>
  <si>
    <t>-
96.41114
o</t>
  </si>
  <si>
    <t>Construcción    de Barda  perimetral   en la escuela      Tele secundaria       con    clave:
20DTV1681L.          En      la      Colonia       El
Manantial,     Villa  de Zaachila.</t>
  </si>
  <si>
    <t>Construcción   de aulas  en la escuela Primaria     "Adolfo     Ve lasco    Martínez", clave:   20DPR1553R.      Barrio  de  Lexio. En la Villa   de  Zaachila.</t>
  </si>
  <si>
    <t>16.95206
2</t>
  </si>
  <si>
    <t>-
96.75229
5</t>
  </si>
  <si>
    <t>Agencia Vicente Guerrero.</t>
  </si>
  <si>
    <t>Construcción    de  Techado   en  áreas  de ímparticíón     de  educación     física   en  la escuela  Jardín   de niños   "Leona  Vicario· con      clave:     20DJN2148Z.        Agencia Vicente     Guerrero.         En     la    Villa    de
Zaachila.</t>
  </si>
  <si>
    <t>16.55461
o</t>
  </si>
  <si>
    <t>-
96.41161
o</t>
  </si>
  <si>
    <t>Barrio   San
José</t>
  </si>
  <si>
    <t>Rehabilitación     de  cancha  deportiva    en la  escuela   Secundaria    Técnica    N"34, con  clave:   20DST0028B.     En  el  Barrio San José,  Villa   De Zaachila.</t>
  </si>
  <si>
    <t>16.94969
9515450
774</t>
  </si>
  <si>
    <t>-
96.74236
5883765
98</t>
  </si>
  <si>
    <t>Rehabilitación    de  techado   en áreas  de lmpartición     de  educación     física   en   la escuela   Secundaria    Técnica    N'34,    con clave:   20DST0028B.    En   el   Barrio    San José,  Villa De Zaachila.</t>
  </si>
  <si>
    <t>Rehabilitación    de  techado   en  áreas  de lmpartición     de  educación     flsica    en  la escuela   Secundaria    General    "Amador Pérez Torres",   con clave:  20DES0204Y. En Villa De Zaachila</t>
  </si>
  <si>
    <t>16.94823
9718227
374</t>
  </si>
  <si>
    <t>96.75944
1348429
26</t>
  </si>
  <si>
    <t>Rehabilitación     de  techado   en  áreas   de lmpartición     de  educación     física    en   la escuela    Secundaria    General   "Amador Pérez Torres",   con clave:  20DES0204Y. En Villa  De Zaachila</t>
  </si>
  <si>
    <t>San Pedro La Reforma.</t>
  </si>
  <si>
    <t>Construcción de comedor  escolar en la escuela    Telesecundaria  con   clave:
20DTV1256Q,   en la  agencia de  San
Pedro La Reforma, Villa  de Zaachila.</t>
  </si>
  <si>
    <t>16.96355
5</t>
  </si>
  <si>
    <t>-
96.74512
4</t>
  </si>
  <si>
    <t>Construcción  de  pozo en la  escuela primaria de Nueva Creación  (clave en tramite) Zona Escolar  128,  Barrio del Niño en la localidad de Villa de Zaachila.</t>
  </si>
  <si>
    <t>16.95800
8809123
747</t>
  </si>
  <si>
    <t>-
96.76566
7278328
34</t>
  </si>
  <si>
    <t>Construcción de aula didáctica en la escuela primaria  Lázaro Cárdenas del Río clave:   20DPR3027L. En  la  Zona escolar No.  128 en la localidad  Villa de Zaachila</t>
  </si>
  <si>
    <t>16.94601
4558165
174</t>
  </si>
  <si>
    <t>96.74298
4432200
79</t>
  </si>
  <si>
    <t>Construcción  de aula  didáctica  en la escuela primaria José Maria Morelos y Pavón  con clave 20DPR1552S  en el municipio de la Villa de Zaachila</t>
  </si>
  <si>
    <t>16.95388
0098310
474,</t>
  </si>
  <si>
    <t>-
96.74343
7305139
65</t>
  </si>
  <si>
    <t>Construcción  de aula de medios en  la
escuela primaria José María Morelos y Pavón con clave 20DPR1552S  en el municipio  de la Villa de Zaachila</t>
  </si>
  <si>
    <t>Construcción  de un  aula en la escuela primaria Gregorio Torres Quinteros con clave:   20DPR2671M en Barrio de La Soledad.   En el municipio de la Villa  de Zaachila</t>
  </si>
  <si>
    <t>16.94332
4978323
968,</t>
  </si>
  <si>
    <t>-
96.75788
1096874
68</t>
  </si>
  <si>
    <t>Rehabilitación   de aula en  la escuela primaria  Morelos clave:   20DPR3464L Colonia    Guillermo   González    Guardado. En  la  Villa  de Zaachila.</t>
  </si>
  <si>
    <t>San  Lucas
Tlanichico</t>
  </si>
  <si>
    <t>Construcción     de Barda  perimetral   en la escuela       telesecundaria         con     clave:
20DTV1055T     en  la  localidad    de   San
Lucas  Tanichico.       en el  municipio    de la
Villa  de Zaachila</t>
  </si>
  <si>
    <t>16.97477
43</t>
  </si>
  <si>
    <t>-
96.80791
o</t>
  </si>
  <si>
    <t>San  Pedro
La
Reforma</t>
  </si>
  <si>
    <t>Construcción      de  aula   didáctica   en  la escuela     primaria    Benito    Juárez     con clave  20DPR15560     Agencia  San  Pedro La reforma.     En el  municipio   de la  Villa de Zaachila</t>
  </si>
  <si>
    <t>16.96174
3</t>
  </si>
  <si>
    <t>96.74512
1</t>
  </si>
  <si>
    <t>Construcción  de sanitarios   la escuela Primaria  Enrique Reyes con clave "20DPR1554Q"      en  la localidad   de Villa de Zaachila,</t>
  </si>
  <si>
    <t>16.95014
1</t>
  </si>
  <si>
    <t>-
96.75269
o</t>
  </si>
  <si>
    <t>Construcción      de    Sanitarios       en    la escuela   preescolar    CENDI   N°  10   con clave   2000100138.        En   la   Villa   de Zaachila.</t>
  </si>
  <si>
    <t>16.95790
5137874
683</t>
  </si>
  <si>
    <t>96.75118
7942519
28</t>
  </si>
  <si>
    <t>Construcción       de   plaza    CIVICa     en   la escuela   preescolar    CENDI   N"  10   con clave    20DDI0013B.        En    la   Villa    de Zaachila.</t>
  </si>
  <si>
    <t>-
96.75118
7942519
28</t>
  </si>
  <si>
    <t>Construcción  de comedor escolar en la escuela    preescolar    "Lic.    Don   Benito Juárez"      con  clave:   20DJN0209J.    En Villa   de Zaachila</t>
  </si>
  <si>
    <t>16.95186
8205353
197,</t>
  </si>
  <si>
    <t>-
96.74926
6817135
76</t>
  </si>
  <si>
    <t>Construcción      de  Aula   en   la   escuela preescolar    CENDI     N e       10    con   clave
2000100138.       En la Villa  de Zaachila.</t>
  </si>
  <si>
    <t>Construcción   de auditorio   en la  escuela
Primaria    Enrique   Reyes  con  clave:      ..
20DPR1554Q"      en  la  localidad    de Villa de Zaachila,</t>
  </si>
  <si>
    <t>Construcción    de  auditorio   en la  escuela primaria     la   luz    del   saber   con   clave
20DPB2303R    en  la   colonia   guardado
En el  municipio   de la Villa de Zaachila</t>
  </si>
  <si>
    <t>16.92729
5</t>
  </si>
  <si>
    <t>-
96.69462
4</t>
  </si>
  <si>
    <t>Colonia   El
Manantial.</t>
  </si>
  <si>
    <t>Construcción    de  techado     para  cancha de          basquetbol           para         escuela telesecundaria,      clave:    20DTV1681L    en la colonia   El Manantial.      En el  municipio de la Villa  de Zaachila</t>
  </si>
  <si>
    <t>96.68645</t>
  </si>
  <si>
    <t>Construcción     de modulo   con  dos aulas en la escuela  telesecundaria    "Lomas  de la cuesta"   CLAVE:   20DTV02660.     En  el municipio   de la Villa de Zaachila</t>
  </si>
  <si>
    <t>Construcción            de        sistema         de almacenamiento      de  agua  potable    con capacidad       De    10,000     Lis,     Escuela Primaria       Bicentenario.        Con     Clave:
20DPR3601Y,   en la Villa de Zaachila.</t>
  </si>
  <si>
    <t>16.91555
3</t>
  </si>
  <si>
    <t>-
96.68366
5</t>
  </si>
  <si>
    <t>Rehabilitación     de 3 aulas   en la  escuela primaria    Vicente    Guerrero   con   clave:
20DPR3308U       (turno      matutino)      y
Ricardo     Flores     Magón     con    clave:
20DPR4261X     (turno  vespertino).   En  la
Villa de Zaachila.</t>
  </si>
  <si>
    <t>16.93285
8</t>
  </si>
  <si>
    <t>-
96.70121
2</t>
  </si>
  <si>
    <t>Mantenimiento      de   las    aulas    en   la Escuela     Primaria      Vicente     Guerrero clave   20DPR3308U.      agencia   Vicente Guerrero.   en la  Villa de Zaachila</t>
  </si>
  <si>
    <t>16.93295
8344163
975</t>
  </si>
  <si>
    <t>-
96.70113
8125223
51</t>
  </si>
  <si>
    <t>Construcción    de barda  perimetral    en  la escuela     preescolar     "Cosiioaza",     con clave:    20DJN1518V,       en   la   agencia Renacimiento.     En la  Villa  de Zaachila.</t>
  </si>
  <si>
    <t>16.92643
4</t>
  </si>
  <si>
    <t>.
96.69142
8</t>
  </si>
  <si>
    <t>Rehabilitación           de       la        red       de electrificación      en  la  Escuela   Primaria Bilingüe      "Nuevos    Horizontes".      Clave
20DPB2025F,     en  la colonia    Guillermo
Gonzales     Guardado,    en   la   Villa   de
Zaachila.</t>
  </si>
  <si>
    <t>16.92745
1</t>
  </si>
  <si>
    <t>.
96.69486
9</t>
  </si>
  <si>
    <t>Rehabilitación     de  los   sanitarios    en   la Escuela       Primaria     Bilingüe       "Nuevos Horizontes".    Clave   20DPB2025F,    en  la colonia   Guillermo    Gonzales   Guardado, en la  Villa de Zaachila</t>
  </si>
  <si>
    <t>-
96.69486
9</t>
  </si>
  <si>
    <t>Rancho
Viejo</t>
  </si>
  <si>
    <t>Construcción   de dos aulas  en la escuela primaria   Un Nuevo  Amanecer  con clave
20DPB2443R     en   la   colonia     Rancho
Viejo,  en la villa de Zaachila</t>
  </si>
  <si>
    <t>16.92086
7</t>
  </si>
  <si>
    <t>96.69953
1</t>
  </si>
  <si>
    <t>Barrio   San
Sebastián</t>
  </si>
  <si>
    <t>Construcción     de  aula  didáctica     en  la escuela   primaria   Lázaro  Cardenas   con clave:   20DPR3027L   en  Barrio  San Sebastián  de la Villa  de Zaachila</t>
  </si>
  <si>
    <t>16.94597
2,</t>
  </si>
  <si>
    <t>-
96.74307
o</t>
  </si>
  <si>
    <t>Construcción    de cancha  deportiva  en la escuela    Secundaria     General    Amador Pérez  Torres   con  clave   20DES0240Y
en  Villa   de  Zaachila.</t>
  </si>
  <si>
    <t>16.94816
1523603
97</t>
  </si>
  <si>
    <t>-
96.75984
0644357
18</t>
  </si>
  <si>
    <t>Construcción     de  techado    para  cancha deportiva    en   la   escuela     Secundaria General Amador  Pérez Torres  con clave
20DES0240Y   en Villa   de Zaachila.</t>
  </si>
  <si>
    <t>Barrio       la soledad</t>
  </si>
  <si>
    <t>Construcción       de    Sanitarios      en    la escuela      primaria       Gregorio       Torres Quintero  con clave  20DPR2671   M en  el barrio la soledad,    En la Villa de Zaachila</t>
  </si>
  <si>
    <t>.
96.75788
1096874
68</t>
  </si>
  <si>
    <t>Barrio
Niño</t>
  </si>
  <si>
    <t>Construcción      de  módulo   de  dos  aulas para     escuela      primaria     de     nueva creación  ( clave   en trámite)  zona  escolar No.    128    en  la   segunda     sección     del barrio Niño,  en la  Villa de Zaachila.</t>
  </si>
  <si>
    <t>.
96.76566
7278328
34</t>
  </si>
  <si>
    <t>Construcción    de sanitarios   para  escuela primaria     de  nueva   creación    (clave   en trámite)     zona    escolar    No.    128    en  la segunda   sección  del  barrio  Niño.   en  la Villa  de Zaachila.</t>
  </si>
  <si>
    <t>San Pedro
La
Reforma</t>
  </si>
  <si>
    <t>Construcción      de     comedor     para    la escuela    primaria    "Benilo   Juárez",     con clave:   20DPR15560,    en la localidad   de San Pedro La reforma,   en la Villa de Zaachila.</t>
  </si>
  <si>
    <t>16.96178
6737254
82</t>
  </si>
  <si>
    <t>-
96.74509
6043701
72</t>
  </si>
  <si>
    <t>San   Lucas
Tlanichico</t>
  </si>
  <si>
    <t>Construcción de Aula de medios en la   Escuela   Telesecundaria   con clave: 20DTV1055T  de la  localidad de  San  Lucas Tlanichico.  En   el municipio  de la Villa de Zaachila</t>
  </si>
  <si>
    <t>16.97450
2</t>
  </si>
  <si>
    <t>Construcción de  barda perimetral en la  cancha de Basquetbol,  en la Escuela  Telesecundaria  con clave:
20DTV1055Tde la localidad de San Lucas Tlanichico.    En la Villa de Zaachila.</t>
  </si>
  <si>
    <t>Construcción  de sistema de almacenamiento  de agua potable en la escuela primaria "Cipriano Pérez      Serna",       con       clave:
20DPR3387X,      de    la       colonia
Zaachila Segundo.    En la Villa  de
Zaachila.</t>
  </si>
  <si>
    <t>16.90656
6</t>
  </si>
  <si>
    <t>Construcción    de techado  en  área de impartición    de actividades    artísticas en    la   escuela    primaria    "Cipriano Pérez        Serna",        con         clave:
20DPR3387X.        de       la      colonia
Zaachila   Segundo     En  la   Villa    de
Zaachila.</t>
  </si>
  <si>
    <t>16.90657
8</t>
  </si>
  <si>
    <t>Construcción    de aula  de la escuela primaria      Miguel       Hidalgo,      clave:
20DPB2354Y,         en      la       colonia
lmpulsso,    Villa  de Zaachila.</t>
  </si>
  <si>
    <t>16.90553
6</t>
  </si>
  <si>
    <t>Colonia Valle Dorado.</t>
  </si>
  <si>
    <t>Mejoramiento     de  aula  de la  escuela primaria   "Macedonio     Alcalá"    clave:
20DPR3618Y,       en  la   colonia    Valle
Dorado.     En la Villa de Zaachila.</t>
  </si>
  <si>
    <t>16.92227
6,</t>
  </si>
  <si>
    <t>Construcción    de   sanitarios      en   la escuela        primaria          "Macedonio Alcalá"    clave:   20DPR3618Y,     en  la colonia  Valle  Dorado.    En la Villa  de Zaachila.</t>
  </si>
  <si>
    <t>Construcción    de aula didáctica  con sistema  audiovisual   en la escuela primaria       Enrique       Reyes     clave:
20DPR15540,        en    la    Villa     de
Zaachila.</t>
  </si>
  <si>
    <t>Construcción   de  aulas  de  dos plantas    en     la    escuela     primaria urbana   Emiliano   Zapata  con  clave
20DPR1663X     en   el   barrio   de   la soledad    En la  Villa de Zaachila.</t>
  </si>
  <si>
    <t>16.94517
26724388
33</t>
  </si>
  <si>
    <t>.
96.753510
61804717</t>
  </si>
  <si>
    <t>Construcción    de   aula   de   medios para  la Escuela  Telesecundaria    con clave:    20DTV0266Q,     en  la  colonia Lomas  de  la Cuesta,    en  la Villa   de Zaachila</t>
  </si>
  <si>
    <t>Colonia Campo Real.</t>
  </si>
  <si>
    <t>Construcción            de        Muro        de contención  en la escuela   Preescolar "Vigotsky"  con clave:   20DCC2431   H. En la  Colonia Campo Real   En la
Villa de Zaachila.</t>
  </si>
  <si>
    <t>16.91853
5</t>
  </si>
  <si>
    <t>Construcción de las  instalaciones de   la    dirección  en   la  escuela Telesecundaria       con       clave:
20DTV1681L.  En  la   Colonia  El
Manantial, Villa de Zaachila.</t>
  </si>
  <si>
    <t>Construcción de aulas didácticas para Escuela Secundaria No.  223 con clave 20DST0240V en la colonia Guillermo González Guardado   En la Villa de Zaachila.</t>
  </si>
  <si>
    <t>16.92276
39</t>
  </si>
  <si>
    <t>.
96.697826
3</t>
  </si>
  <si>
    <t>Construcción  de aula de taller de maquinarias para Escuela Secundaria    No.   223  con  clave
20DST0240V en la colonia Guillermo González Guardado, en la Villa de Zaachila.</t>
  </si>
  <si>
    <t>96.697826
3</t>
  </si>
  <si>
    <t>16.93248
5</t>
  </si>
  <si>
    <t>Construcción  de  Barda perimetral en la Escuela  Primaria bilingüe "Manuel     Mier  y   Terán"  Clave:
20DPB2469Z  en    la   colonia   El
Pedregal  En la Villa de Zaachila.</t>
  </si>
  <si>
    <t>16.92133
72</t>
  </si>
  <si>
    <t>.
96.717157
o</t>
  </si>
  <si>
    <t>Construcción de cancha deportiva en la  Escuela  Primaria  bilingüe "Manuel    Mier    y   Terán"    Clave:
20DPB2469Z  en   la   colonia    El
Pedreqal  En la Villa  de Zaachila.</t>
  </si>
  <si>
    <t>Construcción de techado  en áreas de uso múltiple en la Escuela Primaria  bilingüe  "Manuel  Mier y Terán"   Clave:  20DPB2469Z en la colonia El  Pedregal  En la Villa de Zaachila.</t>
  </si>
  <si>
    <t>96.717157
o</t>
  </si>
  <si>
    <t>Construcción  de aula  en la Escuela Primaria bilingüe  "Manuel    Mier   y Terán"  Clave:   20DPB2469Z en la colonia El Pedregal   En la Villa de Zaachila.</t>
  </si>
  <si>
    <t>16.92151
7</t>
  </si>
  <si>
    <t>Colonia   el anantial.</t>
  </si>
  <si>
    <t>Construcción de  un  aula didáctica en la escuela primaria matutina "Niños            Héroes"           Clave:
20DPR3619X en  la colonia  el manantial.  En la Villa de Zaachila.</t>
  </si>
  <si>
    <t>16.92184
87</t>
  </si>
  <si>
    <t>96.688489
o</t>
  </si>
  <si>
    <t>Construcción    de aula  multimedia    en la escuela   telesecundaria    con clave:
20DTV0266Q      en      Lomas    de    la
cuesta"   En  la Villa  de Zaachila.</t>
  </si>
  <si>
    <t>Construcción      de   aulas    didácticas para  Escuela     Secundaria    No.  223 con    clave    20DST0240V      en    la colonia           Guillermo         Gonzalez Guardado   En la  Villa de Zaachila.</t>
  </si>
  <si>
    <t>Villa           de
Zaachíla</t>
  </si>
  <si>
    <t>Construcción    de  aula  de medios  de dos  plantas   en  la Escuela  Primaria Bilingüe "Nuevos  Horizontes".     Clave
20DPB2025F,          en      la      colonia
Guillermo    Gonzales    Guardado,    en la  Villa de Zaachila</t>
  </si>
  <si>
    <t>Construcción     de  un  aula  para   sala de    audiovisual        en    la      escuela preescolar    supervisión    ese.  075 con clave:    20FZP0075H     en   la   calle Vulcano,   esquina  con Plpila,    Barrio de    la    Soledad.     En   la    Villa      de Zaachila.</t>
  </si>
  <si>
    <t>16.94919
93277937
57</t>
  </si>
  <si>
    <t>96.749826
3206123</t>
  </si>
  <si>
    <t>Rehabilitación      de  aula   en  escuela jardín    de  niños   "Donaii"    con  clave:
20DJN1475N,      en    el     barrio      la
Guadalupe,    Villa   de Zaachila.</t>
  </si>
  <si>
    <t>16.95653
5.</t>
  </si>
  <si>
    <t>Rehabilitación   de módulo  de 2 aulas en  escuela   jardín   de  niños  "Doña Josefa    Ortiz   de   Domínguez"    con clave:   20DJN03741,    en  el barrio  la soledad,    Villa de Zaachila.</t>
  </si>
  <si>
    <t>16.94292
8</t>
  </si>
  <si>
    <t>Construcción    de  rampa   de  acceso en  la escuela  preescolar   Jardín   de niños    Leona    Vicario     con    clave:
20DJN2148Z     en   la   localidad     de
Vicente    Guerrero.      En   la  Villa   de
Zaachila.</t>
  </si>
  <si>
    <t>Construcción   de  bodega  en  la escuela  preescolar Jardín de niños Leona          Vicario          con        clave:
20DJN2148Z       en   la   localidad     de
Vicente    Guerrero.      En  la  Villa    de
Zaachila.</t>
  </si>
  <si>
    <t>San Pedro la Reforma</t>
  </si>
  <si>
    <t>Construcción    de andador   con adoquín  para la escuela primaria "Benito         Juárez",         con       clave:
20DPR 15560,     en  la   localidad    de
San Pedro  La reforma,  en la Villa de
Zaachila.</t>
  </si>
  <si>
    <t>16.96178
67372548
2</t>
  </si>
  <si>
    <t>-
96.745096
04370172</t>
  </si>
  <si>
    <t>Mantenimiento    de  la escuela primaria   "Benito   Juárez",    con clave:
20DPR15560,     en  la   localidad   de San Pedro La reforma,  en la Villa  de Zaachila.</t>
  </si>
  <si>
    <t>Construcción    de   áreas administrativas      y   de   uso   común para la escuela  primaria  "Benito Juárez",   con  clave:   20DPR15560,
en  la   localidad     de  San  Pedro   La
reforma,  en la Villa  de  Zaachila.</t>
  </si>
  <si>
    <t>96.745096
04370172</t>
  </si>
  <si>
    <t>Mantenimiento     de la dirección  de la escuela   primaria    la  Luz  del  Saber, con    clave     20DPB2303R      en    la colonia    guardado    En  la    localidad Villa de Zaachila</t>
  </si>
  <si>
    <t>Rehabilitación    de área al aire libre  de la   escuela   primaria    "Libertad"    con clave 20DPB2343S.   Ubicada  en prolongación    de Guelache,  Villa de Zaachila.</t>
  </si>
  <si>
    <t>Demolición    de jardineras    y pasillos  a un  costado   de  las   jardineras     en  la escuela      primaria      Enrique      Reyes clave:    20DPR1554Q,      en  la  Villa   de
Zaachila.</t>
  </si>
  <si>
    <t>Construcción de piso  de  concreto enfrente y entre  los salones para la escuela   primaria  "Cipria no  Pérez Serna", con clave: 20DPR3387X, de la  colonia Zaachila  Segundo.   En la
Villa de Zaachila.</t>
  </si>
  <si>
    <t>Colonia   la soledad</t>
  </si>
  <si>
    <t>Apoyo con material  para la construcción de tres  aulas de la escuela primaria bilingüe  "Nueva Creación".  Clave  en trámite, de la colonia   la  soledad,  en la  villa  de Zaachila.</t>
  </si>
  <si>
    <t>16.947396
73662178</t>
  </si>
  <si>
    <t>96.75324852
125945</t>
  </si>
  <si>
    <t>Apoyo con material   de construcción para la construcción de la  cancha multideportiva  y plaza cívica de la Escuela  Telesecundaria con clave:
20DTV0266Q en la  colonia  Lomas
de la Cuesta.  en la villa de Zaachila.</t>
  </si>
  <si>
    <t>Rehabilitación       de   techado     en   la escuela   Jardín   de  Niños  Donaji    con clave  20DJN1475N     En la Villa de Zaachila.</t>
  </si>
  <si>
    <t>Construcción        de     puertas      para entrada     principal    de   baños   de   la escuela   Jardín   de  Niños  Donaji    con clave 20DJN1475N,       En la Villa de Zaachila.</t>
  </si>
  <si>
    <t>Aplanado     de  barda  perimetral    de  la escuela   preescolar    Cosijoeza"     con clave:    20DCC 1609X.    En  la localidad de San Pedro  la  Reforma.    En la Villa
de Zaachila.</t>
  </si>
  <si>
    <t>Aplanado   de  barda  perimetral  .. de  la escuela   preescolar     Cosijoeza      con
clave:   20DCC 1609X,    En  la localidad de San  Pedro   la  Reforma.    En la Villa de Zaachila.</t>
  </si>
  <si>
    <t>Mantenimiento         de     aulas       en     la escuela    preescolar       " Cosijoeza  " con     clave:      20DCC1609X,        En   la localidad  de  San  Pedro  la  Reforma.
En la Villa   de Zaachila.</t>
  </si>
  <si>
    <t>Construcción        de    bodega     en     la escuela    preescolar   Jardín  de  niños
"  José    Marti"          con    clave      ..
20DJN2301D",        En     la      Villa     de
Zaachila.</t>
  </si>
  <si>
    <t>Construcción       de     bodega     en    la escuela   preescolar    Jardín  de  niños "Doña    Josefa   Ortiz  de  Domínguez" con clave:      20DJN03741,     En la Villa de Zaachila.</t>
  </si>
  <si>
    <t>Impermeabilización       de  aulas   en  la escuela   preescolar    Jardín    de  niños "Doña  Josefa   Ortiz  de  Dominguez" con clave:      20DJN03  741,   En la  Villa de Zaachila.</t>
  </si>
  <si>
    <t>Construcción      de    Bodega     en     la escuela    preescolar    CENDI     N º    10 con  clave:   20DDI0013B,      En la Villa
de Zaachila.</t>
  </si>
  <si>
    <t>16.957905
13787468</t>
  </si>
  <si>
    <t>96.75118794
251928</t>
  </si>
  <si>
    <t>Aplicación    de  pinlura    vinllica   de  la Escuela   Primaria    Bilingüe     "Nuevos Horizontes".    Clave  20DPB2025F,    en la     colonia        Guillermo      Gonzales Guardado,  en la Villa  de Zaachila</t>
  </si>
  <si>
    <t>Repello    de   barda    de   la     Escuela Primaria            Bilingüe             "Nuevos Horizontes".    Clave  20DPB2025F,    en la     colonia       Guillermo      Gonzales
Guardado,   en la Villa  de Zaachila.</t>
  </si>
  <si>
    <t>Rehabilitación     de  área  de juegos  en la escuela   preescolar  Jardín  de niños José  Martf   con  clave  20DJN2301D en el fraccionamiento      Real  del Valle. En la  Villa   de Zaachila.</t>
  </si>
  <si>
    <t>Rehabilitación     de  espacios    de  uso común  de la  escuela   primaria Benemérito     de   las   Américas     con clave  20DPR3562M   en Fraccionamiento      Real   del  Valle.     En la Villa de Zaachila.</t>
  </si>
  <si>
    <t>16.931879
09601483</t>
  </si>
  <si>
    <t>96. 76661958
354897</t>
  </si>
  <si>
    <t>Barrio    de
Lexio</t>
  </si>
  <si>
    <t>Pintura    para  rehabilitación     de  aulas en     la     escuela       primaria     Adolfo Velasco         Martínez       con       clave
20DPR1553R   en  el  barrio  de  Lexio. En  la  Villa  de Zaachila.</t>
  </si>
  <si>
    <t>16.916208
28389983</t>
  </si>
  <si>
    <t>96.69131444
827472</t>
  </si>
  <si>
    <t>Nivelación      de   cancha    la   escuela
primaria    Adolfo     Velasco    Martinez con clave  20DPR 1553R   en lel  barrio
de Lexio.    En la  Villa  de Zaachila.</t>
  </si>
  <si>
    <t>San Pedro
la  reforma</t>
  </si>
  <si>
    <t>Rehabilitación          de      instalaciones eléctricas   en  las aulas   de la escuela telesecundaria               con            clave
20DTV12560    en la localidad  de San Pedro la Reforma.      En la Villa de Zaachila.</t>
  </si>
  <si>
    <t>San Pedro la  reforma</t>
  </si>
  <si>
    <t>Pintura    para    rehabilitación      de   las aulas  de  la   escuela   telesecundaria con      clave       20DTV1256Q        en     la localidad  de  San  Pedro  la Reforma. En la  Villa de Zaachila.</t>
  </si>
  <si>
    <t>Construcción de bodega en la escuela primaria  la  luz del saber con clave  20DPB2303R en   la  colonia guardado  En   la  localidad Villa  de Zaachila</t>
  </si>
  <si>
    <t>Colonia
24 de
Julio</t>
  </si>
  <si>
    <t>Rehabilitación     de plaza  cívica del Jardín de     Niños        "Jean      Piaget"      clave:20DJN2244C.     De la colonia   24 de Julio. en la Villa  de Zaachila.</t>
  </si>
  <si>
    <t>Rehabilitación     de 3 aulas   en la  escuela primaria    Vicente    Guerrero   con   clave:20DPR3308U       (turno      matutino)      y  Ricardo     Flores     Magón     con    clave: 20DPR4261X     (turno  vespertino).   En  la Villa de Zaachila.</t>
  </si>
  <si>
    <t>Villa           de
Zaachila</t>
  </si>
  <si>
    <t>Rehabilitación      de  espacio    al   aire libre    en   el   centro    de    educación preescolar      "Donaji",      con     clave: 20DCC2524X.      en   la    colonia     La Gotera.     En la Villa   de  Zaachila.</t>
  </si>
  <si>
    <t>16.91751
02</t>
  </si>
  <si>
    <t>.
96.684031
7</t>
  </si>
  <si>
    <t>Construcción  de sistema  de almacenamiento     de agua  potable  en  el preescolar      Paulo    Freire.     con    clave: 20CC2471    I de  la colonia  Paraíso.    En la
Villa   de Zaachila.</t>
  </si>
  <si>
    <t>Infraestructura educativa</t>
  </si>
  <si>
    <t xml:space="preserve">Finanzas Publicas Municipales </t>
  </si>
  <si>
    <t>Combate a la Corrupción en el Servicio Publico</t>
  </si>
  <si>
    <t>Transparencia y Rendición de Cuentas</t>
  </si>
  <si>
    <t>Deficiencia en la recaudación de impuestos</t>
  </si>
  <si>
    <t>Calendarizar periodos de recaudación en atención a las fechas festivas de la comunidad</t>
  </si>
  <si>
    <t>Existen altos niveles de desconfianza hacia el gobierno municipal por la opacidad en el manejo de los recursos públicos.</t>
  </si>
  <si>
    <t>Crear mecanismos de transparencia y difusión de los ingresos y egresos que realice el gobierno municipal, de manera que la población este consiente de la eficiencia en la hacienda municipal.</t>
  </si>
  <si>
    <t>Generar un ambiente de participación y confianza entre el gobierno municipal y la población</t>
  </si>
  <si>
    <t>Realizar reuniones periódicas sobre el uso de los recursos municipales</t>
  </si>
  <si>
    <t>Regiduria de Hacienda/ Tesoreria Municipal</t>
  </si>
  <si>
    <t>Presidencia Municipal/Regiduria de Hacienda/ Tesoreria Municipal</t>
  </si>
  <si>
    <t>Ganar la confianza de la ciudadanía en general sobre la manera clara de administrar los bienes municipales, e informar de manera oportuna sobre el actuar de este gobierno</t>
  </si>
  <si>
    <t>Fortalecer la transparencia municipal en todos los niveles, rindiendo una información de los ingresos y egresos, utilizando los medios disponibles, como los medios de comunicación digitales y redes sociales, sin dejar los medios tradicionales.</t>
  </si>
  <si>
    <r>
      <t>V</t>
    </r>
    <r>
      <rPr>
        <sz val="10"/>
        <color rgb="FF1A1817"/>
        <rFont val="Arial"/>
        <family val="2"/>
      </rPr>
      <t>i</t>
    </r>
    <r>
      <rPr>
        <sz val="10"/>
        <color rgb="FF343331"/>
        <rFont val="Arial"/>
        <family val="2"/>
      </rPr>
      <t>lla de
Z</t>
    </r>
    <r>
      <rPr>
        <sz val="10"/>
        <color rgb="FF444442"/>
        <rFont val="Arial"/>
        <family val="2"/>
      </rPr>
      <t>aac</t>
    </r>
    <r>
      <rPr>
        <sz val="10"/>
        <color rgb="FF1A1817"/>
        <rFont val="Arial"/>
        <family val="2"/>
      </rPr>
      <t>hi</t>
    </r>
    <r>
      <rPr>
        <sz val="10"/>
        <color rgb="FF000000"/>
        <rFont val="Arial"/>
        <family val="2"/>
      </rPr>
      <t>l</t>
    </r>
    <r>
      <rPr>
        <sz val="10"/>
        <color rgb="FF343331"/>
        <rFont val="Arial"/>
        <family val="2"/>
      </rPr>
      <t>a</t>
    </r>
  </si>
  <si>
    <t>Gobierno Austero</t>
  </si>
  <si>
    <t xml:space="preserve">La ciudadanía no obtuvo el derecho de acceso a la información pública, en administraciones municipales pasadas. </t>
  </si>
  <si>
    <t>La percepción Ciudadana es que en administraciones anteriores no ha existido un gasto eficiente de los recursos públicos asignados al municipio</t>
  </si>
  <si>
    <t>Trabajar coordinadamente con gobierno federal y estatal para sumar esfuerzos y hacer más con menos, de acuerdo con el plan de austeridad de la república mexicana</t>
  </si>
  <si>
    <t xml:space="preserve">Ejercer el gasto público con enfoque a resultados para el beneficio de los ciudadanos. </t>
  </si>
  <si>
    <t>Realizar cursos de capacitación y formación en temas municipales para el cabildo municipal y personal del ayuntamiento</t>
  </si>
  <si>
    <t>Presidencia Municipal/Sindicatura/Regiduria de Hacienda/  Tesoreria Municipal</t>
  </si>
  <si>
    <t>Tramites y Servicios</t>
  </si>
  <si>
    <t>Los servicios municipales de agua, recolección de basura y alumbrado público se han brindado servicios municipales de manera inadecuada</t>
  </si>
  <si>
    <t>Impulsar políticas públicas para el mejoramiento de las prácticas, trámites y servicios de las áreas municipales</t>
  </si>
  <si>
    <t>Hacer eficiente al personal encargado de brindar los servicios municipales</t>
  </si>
  <si>
    <t xml:space="preserve">Formar en atención al público al personal que brinda trámites y servicios municipales. </t>
  </si>
  <si>
    <t>Certeza Juridica</t>
  </si>
  <si>
    <t>Desconocimiento de los procedimientos de impartición de justicia</t>
  </si>
  <si>
    <t>Fortalecer el sistema de procuración de justicia en el municipio.</t>
  </si>
  <si>
    <t xml:space="preserve">Otorgar certeza legal y jurídica a la ciudadanía con la aplicación de las determinaciones y sanciones </t>
  </si>
  <si>
    <t>Sindicatura/Director de Seguridad</t>
  </si>
  <si>
    <t xml:space="preserve">Seguridad y Justicia </t>
  </si>
  <si>
    <t>Servicios de Prevención, Protección y Seguridad Pública otorgados a la Ciudadanía en el municipio, son muy limitados ya que no llegan las colonias mas alejadas o los nuevos asentamientos que existen dentro del municipio</t>
  </si>
  <si>
    <t>Disminuir la incidencia delictiva contra mujeres y niñas y en general de cualquier tipo de delitos.</t>
  </si>
  <si>
    <t>Fortalecer el área de seguridad pública municipal.</t>
  </si>
  <si>
    <t>Adquirir el equipo adecuado para el cuerpo policiaco del municipio</t>
  </si>
  <si>
    <t>Gobernabilidad y Derechos Humanos</t>
  </si>
  <si>
    <t>En Villa de Zaachila, debe de Garantizar la gobernabilidad y protección de los derechos humanos y las libertades fundamentales de los individuos o grupos, por parte de la administración.</t>
  </si>
  <si>
    <t>Proteger a los derechos humanos de los habitantes.</t>
  </si>
  <si>
    <t>Difundir la importancia del respeto a los derechos humanos con lo ciudadanos del municipio.</t>
  </si>
  <si>
    <t>Realizar talleres de derechos humanos para sensibilizar la importancia de respetar y hacer respetar los derechos humanos.</t>
  </si>
  <si>
    <t>Gestion Integral de Desastres y Proteccion Civil</t>
  </si>
  <si>
    <t>Se han presentado incendios forestales que han significado un peligro para la comunidad.</t>
  </si>
  <si>
    <t>Llevar a cabo acciones para la disminución de riesgo de la población</t>
  </si>
  <si>
    <r>
      <rPr>
        <sz val="10"/>
        <color theme="1"/>
        <rFont val="Times New Roman"/>
        <family val="1"/>
      </rPr>
      <t xml:space="preserve"> </t>
    </r>
    <r>
      <rPr>
        <sz val="10"/>
        <color theme="1"/>
        <rFont val="Arial"/>
        <family val="2"/>
      </rPr>
      <t>Implementar programas de reforestación en las áreas que presenten erosión.</t>
    </r>
  </si>
  <si>
    <t>Sindicatura/Director de Seguridad/Proteccion Civil</t>
  </si>
  <si>
    <t>Estancamiento del crecimiento económico y desarrollo del empleo</t>
  </si>
  <si>
    <t>Fomentar el crecimiento y desarrollo económico de los habitantes</t>
  </si>
  <si>
    <t>Crear empleos y desarrollo económico para toda la comunidad.</t>
  </si>
  <si>
    <t>Crecimiento y Desarrollo dinamico e incluyente</t>
  </si>
  <si>
    <t xml:space="preserve">Empleo </t>
  </si>
  <si>
    <t>Escasez de empleos bien remunerados y sin prestaciones por lo que no hay ingresos suficientes para la manutención de las familias</t>
  </si>
  <si>
    <t>Fomentar fuentes de empleo digno y bien remunerado en el municipio</t>
  </si>
  <si>
    <t>Establecer empleos formales en el Mumicipio</t>
  </si>
  <si>
    <t>Llevar a cabo expo ferias para jóvenes y mujeres emprendedores</t>
  </si>
  <si>
    <t>Presidencia Municipal/Regiduria de Turismo/Asunto Indigenas/Derechos Humanos</t>
  </si>
  <si>
    <t>Sindicatura/Director de Seguridad/Regidora de Derechos Humanos</t>
  </si>
  <si>
    <t>Fomento Agropecuario y Desarrollo Rural</t>
  </si>
  <si>
    <t>Poca producción de granos básicos para la población y la pérdida de campos de producción de granos básicos para el consumo</t>
  </si>
  <si>
    <t>Rentar la maquinaria a un costo accesible a los productores de la comunidad para la preparación del terreno de siembra</t>
  </si>
  <si>
    <t>Incentivar la producción agrícola</t>
  </si>
  <si>
    <t>Turismo</t>
  </si>
  <si>
    <t>Carencia de programas de capacitación a la población que se dedica a ofrecer servicios relacionados con el sector turístico</t>
  </si>
  <si>
    <t>Diseñar un plan de promoción turística posicione a nuestro municipio como un destino turístico a nivel internacional, nacional y estatal</t>
  </si>
  <si>
    <t>Promover el desarrollo del turismo en el Municipio para obtener mayores beneficios en los aspectos económico y social.</t>
  </si>
  <si>
    <t>Promover convenios de coordinación, colaboración, intercambio y fomento turístico con instancias públicas o privadas, en las áreas que son objeto de su competencia.</t>
  </si>
  <si>
    <t>Regulación fiscal</t>
  </si>
  <si>
    <t>Ramo 28</t>
  </si>
  <si>
    <t>Informes municipales</t>
  </si>
  <si>
    <t>Portal Web</t>
  </si>
  <si>
    <t>Cursos y capacitaciones</t>
  </si>
  <si>
    <t>Adquisición de patrulla y demás accesorios para fortalecer el equipo de seguridad.</t>
  </si>
  <si>
    <t>FORTAMUN</t>
  </si>
  <si>
    <t>Compra de arbolitos para llevar a cabo la reforestación</t>
  </si>
  <si>
    <t>Expoferias</t>
  </si>
  <si>
    <t xml:space="preserve"> Ramo 28</t>
  </si>
  <si>
    <t>Lote de maquinaria</t>
  </si>
  <si>
    <t>Eficientar la recaudación de impuestos. Concientización de los ciudadanos para que realice una, correcta recaudación municipal, además de transparentar los ingresos y egresos que tenga esta administración municipal</t>
  </si>
  <si>
    <t xml:space="preserve">Implementar programas temporales en fechas determinadas para incentivar a los contribuyentes con descuentos </t>
  </si>
  <si>
    <t>Porcentaje de programas de regulación fiscal implementados =(número de programas de regulación fiscal /número de programas de regulación fiscal programados)*100</t>
  </si>
  <si>
    <t>Porcentaje de informes municipales realizados  =(número de informes municipales /número de  informes municipales programados)*100</t>
  </si>
  <si>
    <t>Porcentaje de portales Web implementados =(número de portales Web  /número de portales Web  programados)*100</t>
  </si>
  <si>
    <t>Porcentaje de cursos y capacitaciones implementados=(número de  cursos y capacitaciones /número de  cursos y capacitaciones programados)*100</t>
  </si>
  <si>
    <t>Porcentaje de patrullas y accesorios comprados =(número de patrullas y accesorios adquiridos/número  depatrullas y accesorios programados)*100</t>
  </si>
  <si>
    <t>Talleres, cursos y capacitación</t>
  </si>
  <si>
    <t>Porcentaje de arbolitos adquiridos =(número de  arbolitos /número de  arbolitos programados)*100</t>
  </si>
  <si>
    <t xml:space="preserve">Cursos y talleres a los productores locales </t>
  </si>
  <si>
    <t>Porcentaje de cursos y talleres a los productores locales  =(número decursos y talleres a los productores locales implementados /número cursos y talleres a los productores locales programados)*100</t>
  </si>
  <si>
    <t>Porcentaje de Expoferias a emprendedores =(número Expoferias a emprendedores  implementados /número Expoferias a emprendedores  programados)*100</t>
  </si>
  <si>
    <t>Porcentaje de lote de maquinaria  =(número  lote de maquinarias adquiridos  /número lote de maquinarias programados)*100</t>
  </si>
  <si>
    <t xml:space="preserve">Firmas de convenios de colaboración </t>
  </si>
  <si>
    <t xml:space="preserve">Porcentaje de firmas de convenios =(número de firmas de convenios implementados /número  firmas de convenios programados)*100 </t>
  </si>
  <si>
    <t xml:space="preserve"> Crear una Página web del municipio.</t>
  </si>
  <si>
    <r>
      <rPr>
        <sz val="10"/>
        <color theme="1"/>
        <rFont val="Arial"/>
        <family val="2"/>
      </rPr>
      <t xml:space="preserve"> Implementar talleres y cursos de actualización permanente al personal asignado a esta área en diversos temas (violencia familiar, violencia de género, derechos humanos, inclusión).</t>
    </r>
  </si>
  <si>
    <t xml:space="preserve"> Impulsar las actividades artesanales y el autoempleo</t>
  </si>
  <si>
    <t xml:space="preserve"> Impulsar la producción de granos básicos (maíz, frijol), de consumo en la Villa de Zaachila</t>
  </si>
  <si>
    <t>Fortalecer las acciones en materia de atención de prevención  de incendios forestales en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</si>
</sst>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4" formatCode="_-&quot;$&quot;* #,##0.00_-;\-&quot;$&quot;* #,##0.00_-;_-&quot;$&quot;* &quot;-&quot;??_-;_-@_-"/>
    <numFmt numFmtId="164" formatCode="&quot;$&quot;#,##0.00"/>
    <numFmt numFmtId="165" formatCode="0.000"/>
  </numFmts>
  <fonts count="101" x14ac:knownFonts="1">
    <font>
      <sz val="11"/>
      <color theme="1"/>
      <name val="Calibri"/>
      <family val="2"/>
      <scheme val="minor"/>
    </font>
    <font>
      <sz val="12"/>
      <color theme="1"/>
      <name val="Calibri"/>
      <family val="2"/>
      <scheme val="minor"/>
    </font>
    <font>
      <b/>
      <sz val="12"/>
      <color theme="0"/>
      <name val="Arial"/>
      <family val="2"/>
    </font>
    <font>
      <sz val="11"/>
      <color theme="1"/>
      <name val="Calibri"/>
      <family val="2"/>
      <scheme val="minor"/>
    </font>
    <font>
      <sz val="10"/>
      <color rgb="FF343331"/>
      <name val="Arial"/>
      <family val="2"/>
    </font>
    <font>
      <sz val="10"/>
      <color rgb="FF1A1817"/>
      <name val="Arial"/>
      <family val="2"/>
    </font>
    <font>
      <sz val="10"/>
      <color rgb="FF444442"/>
      <name val="Arial"/>
      <family val="2"/>
    </font>
    <font>
      <sz val="10"/>
      <color rgb="FF000000"/>
      <name val="Arial"/>
      <family val="2"/>
    </font>
    <font>
      <sz val="10"/>
      <color theme="1"/>
      <name val="Arial"/>
      <family val="2"/>
    </font>
    <font>
      <sz val="10"/>
      <color rgb="FF545252"/>
      <name val="Arial"/>
      <family val="2"/>
    </font>
    <font>
      <sz val="10"/>
      <color rgb="FF6E6B69"/>
      <name val="Arial"/>
      <family val="2"/>
    </font>
    <font>
      <sz val="10"/>
      <color rgb="FF282626"/>
      <name val="Arial"/>
      <family val="2"/>
    </font>
    <font>
      <sz val="10"/>
      <color rgb="FF3B3838"/>
      <name val="Arial"/>
      <family val="2"/>
    </font>
    <font>
      <sz val="10"/>
      <name val="Arial"/>
      <family val="2"/>
    </font>
    <font>
      <sz val="10"/>
      <color rgb="FF262423"/>
      <name val="Arial"/>
      <family val="2"/>
    </font>
    <font>
      <sz val="10"/>
      <color rgb="FF3D3B3A"/>
      <name val="Arial"/>
      <family val="2"/>
    </font>
    <font>
      <sz val="10"/>
      <color rgb="FF11100E"/>
      <name val="Arial"/>
      <family val="2"/>
    </font>
    <font>
      <sz val="10"/>
      <color rgb="FF524F4F"/>
      <name val="Arial"/>
      <family val="2"/>
    </font>
    <font>
      <sz val="10"/>
      <color rgb="FF312F2F"/>
      <name val="Arial"/>
      <family val="2"/>
    </font>
    <font>
      <sz val="10"/>
      <color rgb="FF1D1C1A"/>
      <name val="Arial"/>
      <family val="2"/>
    </font>
    <font>
      <sz val="10"/>
      <color rgb="FF42413F"/>
      <name val="Arial"/>
      <family val="2"/>
    </font>
    <font>
      <sz val="10"/>
      <color rgb="FF565454"/>
      <name val="Arial"/>
      <family val="2"/>
    </font>
    <font>
      <sz val="10"/>
      <color rgb="FFB6B5B5"/>
      <name val="Arial"/>
      <family val="2"/>
    </font>
    <font>
      <sz val="10"/>
      <color rgb="FF262323"/>
      <name val="Arial"/>
      <family val="2"/>
    </font>
    <font>
      <sz val="10"/>
      <color rgb="FF3B3A38"/>
      <name val="Arial"/>
      <family val="2"/>
    </font>
    <font>
      <sz val="10"/>
      <color rgb="FF110E0E"/>
      <name val="Arial"/>
      <family val="2"/>
    </font>
    <font>
      <sz val="10"/>
      <color rgb="FF6D6969"/>
      <name val="Arial"/>
      <family val="2"/>
    </font>
    <font>
      <sz val="10"/>
      <color rgb="FF3D3D3B"/>
      <name val="Arial"/>
      <family val="2"/>
    </font>
    <font>
      <sz val="10"/>
      <color rgb="FF282624"/>
      <name val="Arial"/>
      <family val="2"/>
    </font>
    <font>
      <sz val="10"/>
      <color rgb="FF6E6D6D"/>
      <name val="Arial"/>
      <family val="2"/>
    </font>
    <font>
      <sz val="10"/>
      <color rgb="FF2B2A28"/>
      <name val="Arial"/>
      <family val="2"/>
    </font>
    <font>
      <sz val="10"/>
      <color rgb="FF545250"/>
      <name val="Arial"/>
      <family val="2"/>
    </font>
    <font>
      <sz val="10"/>
      <color rgb="FF141211"/>
      <name val="Arial"/>
      <family val="2"/>
    </font>
    <font>
      <sz val="10"/>
      <color rgb="FF413F3D"/>
      <name val="Arial"/>
      <family val="2"/>
    </font>
    <font>
      <sz val="10"/>
      <color rgb="FF3F3D3B"/>
      <name val="Arial"/>
      <family val="2"/>
    </font>
    <font>
      <sz val="10"/>
      <color rgb="FF33312F"/>
      <name val="Arial"/>
      <family val="2"/>
    </font>
    <font>
      <sz val="10"/>
      <color rgb="FF1C1A18"/>
      <name val="Arial"/>
      <family val="2"/>
    </font>
    <font>
      <sz val="10"/>
      <color rgb="FF494646"/>
      <name val="Arial"/>
      <family val="2"/>
    </font>
    <font>
      <sz val="10"/>
      <color rgb="FF706D6D"/>
      <name val="Arial"/>
      <family val="2"/>
    </font>
    <font>
      <sz val="10"/>
      <color rgb="FF5D5D5B"/>
      <name val="Arial"/>
      <family val="2"/>
    </font>
    <font>
      <sz val="10"/>
      <color rgb="FF2A2A28"/>
      <name val="Arial"/>
      <family val="2"/>
    </font>
    <font>
      <sz val="10"/>
      <color rgb="FF413F3F"/>
      <name val="Arial"/>
      <family val="2"/>
    </font>
    <font>
      <sz val="10"/>
      <color rgb="FF565452"/>
      <name val="Arial"/>
      <family val="2"/>
    </font>
    <font>
      <sz val="10"/>
      <color rgb="FF464444"/>
      <name val="Arial"/>
      <family val="2"/>
    </font>
    <font>
      <sz val="10"/>
      <color rgb="FF2F2F2D"/>
      <name val="Arial"/>
      <family val="2"/>
    </font>
    <font>
      <sz val="10"/>
      <color rgb="FF171514"/>
      <name val="Arial"/>
      <family val="2"/>
    </font>
    <font>
      <sz val="10"/>
      <color rgb="FF5D5959"/>
      <name val="Arial"/>
      <family val="2"/>
    </font>
    <font>
      <sz val="10"/>
      <color rgb="FF2A2828"/>
      <name val="Arial"/>
      <family val="2"/>
    </font>
    <font>
      <sz val="10"/>
      <color rgb="FF4B4948"/>
      <name val="Arial"/>
      <family val="2"/>
    </font>
    <font>
      <sz val="10"/>
      <color rgb="FF605D5D"/>
      <name val="Arial"/>
      <family val="2"/>
    </font>
    <font>
      <sz val="10"/>
      <color rgb="FF3F3D3D"/>
      <name val="Arial"/>
      <family val="2"/>
    </font>
    <font>
      <sz val="10"/>
      <color rgb="FF565252"/>
      <name val="Arial"/>
      <family val="2"/>
    </font>
    <font>
      <sz val="10"/>
      <color rgb="FF3D3B3B"/>
      <name val="Arial"/>
      <family val="2"/>
    </font>
    <font>
      <sz val="10"/>
      <color rgb="FF242321"/>
      <name val="Arial"/>
      <family val="2"/>
    </font>
    <font>
      <sz val="10"/>
      <color rgb="FF52504F"/>
      <name val="Arial"/>
      <family val="2"/>
    </font>
    <font>
      <sz val="10"/>
      <color rgb="FF171515"/>
      <name val="Arial"/>
      <family val="2"/>
    </font>
    <font>
      <sz val="10"/>
      <color rgb="FF464644"/>
      <name val="Arial"/>
      <family val="2"/>
    </font>
    <font>
      <sz val="10"/>
      <color rgb="FF444242"/>
      <name val="Arial"/>
      <family val="2"/>
    </font>
    <font>
      <sz val="10"/>
      <color rgb="FF1A1717"/>
      <name val="Arial"/>
      <family val="2"/>
    </font>
    <font>
      <sz val="10"/>
      <color rgb="FF2F2D2D"/>
      <name val="Arial"/>
      <family val="2"/>
    </font>
    <font>
      <sz val="10"/>
      <color rgb="FF575654"/>
      <name val="Arial"/>
      <family val="2"/>
    </font>
    <font>
      <sz val="10"/>
      <color rgb="FF141111"/>
      <name val="Arial"/>
      <family val="2"/>
    </font>
    <font>
      <sz val="10"/>
      <color rgb="FF4F4D4D"/>
      <name val="Arial"/>
      <family val="2"/>
    </font>
    <font>
      <sz val="10"/>
      <color rgb="FF363634"/>
      <name val="Arial"/>
      <family val="2"/>
    </font>
    <font>
      <sz val="10"/>
      <color rgb="FF232121"/>
      <name val="Arial"/>
      <family val="2"/>
    </font>
    <font>
      <sz val="10"/>
      <color rgb="FF232321"/>
      <name val="Arial"/>
      <family val="2"/>
    </font>
    <font>
      <sz val="10"/>
      <color rgb="FF171414"/>
      <name val="Arial"/>
      <family val="2"/>
    </font>
    <font>
      <sz val="10"/>
      <color rgb="FF423F3F"/>
      <name val="Arial"/>
      <family val="2"/>
    </font>
    <font>
      <sz val="10"/>
      <color rgb="FF383636"/>
      <name val="Arial"/>
      <family val="2"/>
    </font>
    <font>
      <sz val="10"/>
      <color rgb="FF4B4949"/>
      <name val="Arial"/>
      <family val="2"/>
    </font>
    <font>
      <sz val="10"/>
      <color rgb="FF141212"/>
      <name val="Arial"/>
      <family val="2"/>
    </font>
    <font>
      <sz val="10"/>
      <color rgb="FF464442"/>
      <name val="Arial"/>
      <family val="2"/>
    </font>
    <font>
      <sz val="10"/>
      <color rgb="FF2F2D2B"/>
      <name val="Arial"/>
      <family val="2"/>
    </font>
    <font>
      <sz val="10"/>
      <color rgb="FF2D2B2A"/>
      <name val="Arial"/>
      <family val="2"/>
    </font>
    <font>
      <sz val="10"/>
      <color rgb="FF383634"/>
      <name val="Arial"/>
      <family val="2"/>
    </font>
    <font>
      <sz val="10"/>
      <color rgb="FF211F1F"/>
      <name val="Arial"/>
      <family val="2"/>
    </font>
    <font>
      <sz val="10"/>
      <color rgb="FF111110"/>
      <name val="Arial"/>
      <family val="2"/>
    </font>
    <font>
      <sz val="10"/>
      <color rgb="FF3A3836"/>
      <name val="Arial"/>
      <family val="2"/>
    </font>
    <font>
      <sz val="10"/>
      <color rgb="FF1A1715"/>
      <name val="Arial"/>
      <family val="2"/>
    </font>
    <font>
      <sz val="10"/>
      <color rgb="FF504D4D"/>
      <name val="Arial"/>
      <family val="2"/>
    </font>
    <font>
      <sz val="10"/>
      <color rgb="FF020202"/>
      <name val="Arial"/>
      <family val="2"/>
    </font>
    <font>
      <sz val="10"/>
      <color rgb="FF484644"/>
      <name val="Arial"/>
      <family val="2"/>
    </font>
    <font>
      <sz val="10"/>
      <color rgb="FF1F1C1C"/>
      <name val="Arial"/>
      <family val="2"/>
    </font>
    <font>
      <sz val="10"/>
      <color rgb="FF333131"/>
      <name val="Arial"/>
      <family val="2"/>
    </font>
    <font>
      <sz val="10"/>
      <color rgb="FF4F4D4B"/>
      <name val="Arial"/>
      <family val="2"/>
    </font>
    <font>
      <sz val="10"/>
      <color rgb="FF504F4D"/>
      <name val="Arial"/>
      <family val="2"/>
    </font>
    <font>
      <i/>
      <sz val="10"/>
      <color rgb="FF3B3A38"/>
      <name val="Arial"/>
      <family val="2"/>
    </font>
    <font>
      <sz val="10"/>
      <color rgb="FF4B4B49"/>
      <name val="Arial"/>
      <family val="2"/>
    </font>
    <font>
      <sz val="10"/>
      <color rgb="FF5B5957"/>
      <name val="Arial"/>
      <family val="2"/>
    </font>
    <font>
      <sz val="10"/>
      <color rgb="FF494848"/>
      <name val="Arial"/>
      <family val="2"/>
    </font>
    <font>
      <sz val="10"/>
      <color rgb="FF363434"/>
      <name val="Arial"/>
      <family val="2"/>
    </font>
    <font>
      <sz val="10"/>
      <color rgb="FF1C1A1A"/>
      <name val="Arial"/>
      <family val="2"/>
    </font>
    <font>
      <sz val="10"/>
      <color rgb="FF696664"/>
      <name val="Arial"/>
      <family val="2"/>
    </font>
    <font>
      <sz val="10"/>
      <color rgb="FF312F2D"/>
      <name val="Arial"/>
      <family val="2"/>
    </font>
    <font>
      <sz val="10"/>
      <color rgb="FF363433"/>
      <name val="Arial"/>
      <family val="2"/>
    </font>
    <font>
      <sz val="10"/>
      <color rgb="FF211F1D"/>
      <name val="Arial"/>
      <family val="2"/>
    </font>
    <font>
      <sz val="10"/>
      <color rgb="FF2B2A2A"/>
      <name val="Arial"/>
      <family val="2"/>
    </font>
    <font>
      <sz val="10"/>
      <color rgb="FF181715"/>
      <name val="Arial"/>
      <family val="2"/>
    </font>
    <font>
      <b/>
      <sz val="10"/>
      <color theme="0"/>
      <name val="Arial"/>
      <family val="2"/>
    </font>
    <font>
      <sz val="10"/>
      <color theme="1"/>
      <name val="Times New Roman"/>
      <family val="1"/>
    </font>
    <font>
      <sz val="10"/>
      <color theme="1"/>
      <name val="Calibri"/>
      <family val="2"/>
      <scheme val="minor"/>
    </font>
  </fonts>
  <fills count="5">
    <fill>
      <patternFill patternType="none"/>
    </fill>
    <fill>
      <patternFill patternType="gray125"/>
    </fill>
    <fill>
      <patternFill patternType="solid">
        <fgColor rgb="FF941651"/>
        <bgColor indexed="64"/>
      </patternFill>
    </fill>
    <fill>
      <patternFill patternType="solid">
        <fgColor theme="0"/>
        <bgColor indexed="64"/>
      </patternFill>
    </fill>
    <fill>
      <patternFill patternType="solid">
        <fgColor theme="0"/>
        <bgColor theme="7" tint="0.79998168889431442"/>
      </patternFill>
    </fill>
  </fills>
  <borders count="7">
    <border>
      <left/>
      <right/>
      <top/>
      <bottom/>
      <diagonal/>
    </border>
    <border>
      <left style="thin">
        <color auto="1"/>
      </left>
      <right style="thin">
        <color auto="1"/>
      </right>
      <top style="thin">
        <color auto="1"/>
      </top>
      <bottom style="thin">
        <color auto="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3" fillId="0" borderId="0" applyFont="0" applyFill="0" applyBorder="0" applyAlignment="0" applyProtection="0"/>
  </cellStyleXfs>
  <cellXfs count="300">
    <xf numFmtId="0" fontId="0" fillId="0" borderId="0" xfId="0"/>
    <xf numFmtId="0" fontId="1" fillId="0" borderId="1" xfId="0" applyFont="1" applyBorder="1"/>
    <xf numFmtId="0" fontId="2" fillId="2" borderId="1" xfId="0" applyFont="1" applyFill="1" applyBorder="1" applyAlignment="1">
      <alignment horizontal="center" vertical="center" wrapText="1"/>
    </xf>
    <xf numFmtId="164" fontId="1" fillId="0" borderId="1" xfId="0" applyNumberFormat="1" applyFont="1" applyBorder="1"/>
    <xf numFmtId="0" fontId="1" fillId="0" borderId="1" xfId="0" applyFont="1" applyBorder="1" applyAlignment="1">
      <alignment horizontal="center" vertical="center"/>
    </xf>
    <xf numFmtId="0" fontId="4" fillId="0" borderId="1" xfId="0"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0" borderId="1" xfId="0" applyFont="1" applyBorder="1" applyAlignment="1">
      <alignment horizontal="center" vertical="center" wrapText="1"/>
    </xf>
    <xf numFmtId="44" fontId="8" fillId="0" borderId="1" xfId="1" applyFont="1" applyBorder="1" applyAlignment="1">
      <alignment horizontal="center" vertical="center" wrapText="1"/>
    </xf>
    <xf numFmtId="0" fontId="12" fillId="0" borderId="1" xfId="0" applyFont="1" applyBorder="1" applyAlignment="1">
      <alignment horizontal="center" vertical="center" wrapText="1"/>
    </xf>
    <xf numFmtId="49" fontId="13" fillId="4"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18"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27" fillId="3"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5" fillId="4" borderId="2"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35" fillId="4" borderId="3" xfId="0" applyFont="1" applyFill="1" applyBorder="1" applyAlignment="1">
      <alignment horizontal="center" vertical="center" wrapText="1"/>
    </xf>
    <xf numFmtId="49" fontId="13" fillId="4" borderId="3" xfId="0" applyNumberFormat="1" applyFont="1" applyFill="1" applyBorder="1" applyAlignment="1">
      <alignment horizontal="center" vertical="center" wrapText="1"/>
    </xf>
    <xf numFmtId="8" fontId="13" fillId="4" borderId="3" xfId="1" applyNumberFormat="1" applyFont="1" applyFill="1" applyBorder="1" applyAlignment="1">
      <alignment horizontal="center" vertical="center" wrapText="1"/>
    </xf>
    <xf numFmtId="0" fontId="35" fillId="3" borderId="4" xfId="0" applyFont="1" applyFill="1" applyBorder="1" applyAlignment="1">
      <alignment horizontal="center" vertical="center" wrapText="1"/>
    </xf>
    <xf numFmtId="0" fontId="35" fillId="3" borderId="1" xfId="0" applyFont="1" applyFill="1" applyBorder="1" applyAlignment="1">
      <alignment horizontal="center" vertical="center" wrapText="1"/>
    </xf>
    <xf numFmtId="49" fontId="35" fillId="3" borderId="1" xfId="0" applyNumberFormat="1" applyFont="1" applyFill="1" applyBorder="1" applyAlignment="1">
      <alignment horizontal="center" vertical="center" wrapText="1"/>
    </xf>
    <xf numFmtId="8" fontId="13" fillId="4" borderId="1" xfId="1" applyNumberFormat="1" applyFont="1" applyFill="1" applyBorder="1" applyAlignment="1">
      <alignment horizontal="center" vertical="center" wrapText="1"/>
    </xf>
    <xf numFmtId="0" fontId="13" fillId="4" borderId="1" xfId="0" applyFont="1" applyFill="1" applyBorder="1" applyAlignment="1">
      <alignment horizontal="center" vertical="center" wrapText="1"/>
    </xf>
    <xf numFmtId="0" fontId="35" fillId="4" borderId="4" xfId="0" applyFont="1" applyFill="1" applyBorder="1" applyAlignment="1">
      <alignment horizontal="center" vertical="center" wrapText="1"/>
    </xf>
    <xf numFmtId="0" fontId="35" fillId="4" borderId="1" xfId="0" applyFont="1" applyFill="1" applyBorder="1" applyAlignment="1">
      <alignment horizontal="center" vertical="center" wrapText="1"/>
    </xf>
    <xf numFmtId="49" fontId="37" fillId="4" borderId="1" xfId="0" applyNumberFormat="1" applyFont="1" applyFill="1" applyBorder="1" applyAlignment="1">
      <alignment horizontal="center" vertical="center" wrapText="1"/>
    </xf>
    <xf numFmtId="49" fontId="36" fillId="3" borderId="1" xfId="0" applyNumberFormat="1" applyFont="1" applyFill="1" applyBorder="1" applyAlignment="1">
      <alignment horizontal="center" vertical="center" wrapText="1"/>
    </xf>
    <xf numFmtId="49" fontId="39" fillId="3" borderId="1" xfId="0" applyNumberFormat="1" applyFont="1" applyFill="1" applyBorder="1" applyAlignment="1">
      <alignment horizontal="center" vertical="center" wrapText="1"/>
    </xf>
    <xf numFmtId="0" fontId="40" fillId="4" borderId="4"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1" fillId="4" borderId="1" xfId="0" applyFont="1" applyFill="1" applyBorder="1" applyAlignment="1">
      <alignment horizontal="center" vertical="center" wrapText="1"/>
    </xf>
    <xf numFmtId="0" fontId="41" fillId="3" borderId="4" xfId="0" applyFont="1" applyFill="1" applyBorder="1" applyAlignment="1">
      <alignment horizontal="center" vertical="center" wrapText="1"/>
    </xf>
    <xf numFmtId="0" fontId="40" fillId="3" borderId="1" xfId="0" applyFont="1" applyFill="1" applyBorder="1" applyAlignment="1">
      <alignment horizontal="center" vertical="center" wrapText="1"/>
    </xf>
    <xf numFmtId="0" fontId="41" fillId="3" borderId="1" xfId="0" applyFont="1" applyFill="1" applyBorder="1" applyAlignment="1">
      <alignment horizontal="center" vertical="center" wrapText="1"/>
    </xf>
    <xf numFmtId="0" fontId="43" fillId="4" borderId="4" xfId="0" applyFont="1" applyFill="1" applyBorder="1" applyAlignment="1">
      <alignment horizontal="center" vertical="center" wrapText="1"/>
    </xf>
    <xf numFmtId="0" fontId="44" fillId="4" borderId="1" xfId="0" applyFont="1" applyFill="1" applyBorder="1" applyAlignment="1">
      <alignment horizontal="center" vertical="center" wrapText="1"/>
    </xf>
    <xf numFmtId="0" fontId="43" fillId="4" borderId="1" xfId="0" applyFont="1" applyFill="1" applyBorder="1" applyAlignment="1">
      <alignment horizontal="center" vertical="center" wrapText="1"/>
    </xf>
    <xf numFmtId="0" fontId="43" fillId="3" borderId="4" xfId="0" applyFont="1" applyFill="1" applyBorder="1" applyAlignment="1">
      <alignment horizontal="center" vertical="center" wrapText="1"/>
    </xf>
    <xf numFmtId="0" fontId="44" fillId="3" borderId="1" xfId="0" applyFont="1" applyFill="1" applyBorder="1" applyAlignment="1">
      <alignment horizontal="center" vertical="center" wrapText="1"/>
    </xf>
    <xf numFmtId="0" fontId="43" fillId="3" borderId="1"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49" fillId="4"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48" fillId="3" borderId="4"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50" fillId="4" borderId="4" xfId="0" applyFont="1" applyFill="1" applyBorder="1" applyAlignment="1">
      <alignment horizontal="center" vertical="center" wrapText="1"/>
    </xf>
    <xf numFmtId="0" fontId="11" fillId="4" borderId="1" xfId="0" applyFont="1" applyFill="1" applyBorder="1" applyAlignment="1">
      <alignment horizontal="center" vertical="center" wrapText="1"/>
    </xf>
    <xf numFmtId="0" fontId="50" fillId="4" borderId="1" xfId="0" applyFont="1" applyFill="1" applyBorder="1" applyAlignment="1">
      <alignment horizontal="center" vertical="center" wrapText="1"/>
    </xf>
    <xf numFmtId="0" fontId="50" fillId="3" borderId="4" xfId="0" applyFont="1" applyFill="1" applyBorder="1" applyAlignment="1">
      <alignment horizontal="center" vertical="center" wrapText="1"/>
    </xf>
    <xf numFmtId="0" fontId="50" fillId="3" borderId="1"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2" fillId="3" borderId="1"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53"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27" fillId="4" borderId="4"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54" fillId="4" borderId="1" xfId="0" applyFont="1" applyFill="1" applyBorder="1" applyAlignment="1">
      <alignment horizontal="center" vertical="center" wrapText="1"/>
    </xf>
    <xf numFmtId="0" fontId="27" fillId="3" borderId="4"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55" fillId="4" borderId="1" xfId="0" applyFont="1" applyFill="1" applyBorder="1" applyAlignment="1">
      <alignment horizontal="center" vertical="center" wrapText="1"/>
    </xf>
    <xf numFmtId="0" fontId="56" fillId="4" borderId="1" xfId="0" applyFont="1" applyFill="1" applyBorder="1" applyAlignment="1">
      <alignment horizontal="center" vertical="center" wrapText="1"/>
    </xf>
    <xf numFmtId="0" fontId="57" fillId="3" borderId="4" xfId="0" applyFont="1" applyFill="1" applyBorder="1" applyAlignment="1">
      <alignment horizontal="center" vertical="center" wrapText="1"/>
    </xf>
    <xf numFmtId="0" fontId="59" fillId="3" borderId="1" xfId="0" applyFont="1" applyFill="1" applyBorder="1" applyAlignment="1">
      <alignment horizontal="center" vertical="center" wrapText="1"/>
    </xf>
    <xf numFmtId="0" fontId="58" fillId="3" borderId="1" xfId="0" applyFont="1" applyFill="1" applyBorder="1" applyAlignment="1">
      <alignment horizontal="center" vertical="center" wrapText="1"/>
    </xf>
    <xf numFmtId="0" fontId="57" fillId="4" borderId="4" xfId="0" applyFont="1" applyFill="1" applyBorder="1" applyAlignment="1">
      <alignment horizontal="center" vertical="center" wrapText="1"/>
    </xf>
    <xf numFmtId="0" fontId="57" fillId="4" borderId="1" xfId="0" applyFont="1" applyFill="1" applyBorder="1" applyAlignment="1">
      <alignment horizontal="center" vertical="center" wrapText="1"/>
    </xf>
    <xf numFmtId="0" fontId="60" fillId="4" borderId="1"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61" fillId="4" borderId="1" xfId="0" applyFont="1" applyFill="1" applyBorder="1" applyAlignment="1">
      <alignment horizontal="center" vertical="center" wrapText="1"/>
    </xf>
    <xf numFmtId="0" fontId="42" fillId="4"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1" xfId="0" applyFont="1" applyFill="1" applyBorder="1" applyAlignment="1">
      <alignment horizontal="center" vertical="center" wrapText="1"/>
    </xf>
    <xf numFmtId="0" fontId="63" fillId="4" borderId="4" xfId="0" applyFont="1" applyFill="1" applyBorder="1" applyAlignment="1">
      <alignment horizontal="center" vertical="center" wrapText="1"/>
    </xf>
    <xf numFmtId="0" fontId="48" fillId="4" borderId="1" xfId="0" applyFont="1" applyFill="1" applyBorder="1" applyAlignment="1">
      <alignment horizontal="center" vertical="center" wrapText="1"/>
    </xf>
    <xf numFmtId="0" fontId="64" fillId="4" borderId="1" xfId="0" applyFont="1" applyFill="1" applyBorder="1" applyAlignment="1">
      <alignment horizontal="center" vertical="center" wrapText="1"/>
    </xf>
    <xf numFmtId="0" fontId="63" fillId="3" borderId="4" xfId="0" applyFont="1" applyFill="1" applyBorder="1" applyAlignment="1">
      <alignment horizontal="center" vertical="center" wrapText="1"/>
    </xf>
    <xf numFmtId="0" fontId="63"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65" fillId="4" borderId="1" xfId="0" applyFont="1" applyFill="1" applyBorder="1" applyAlignment="1">
      <alignment horizontal="center" vertical="center" wrapText="1"/>
    </xf>
    <xf numFmtId="0" fontId="63" fillId="4" borderId="1" xfId="0" applyFont="1" applyFill="1" applyBorder="1" applyAlignment="1">
      <alignment horizontal="center" vertical="center" wrapText="1"/>
    </xf>
    <xf numFmtId="0" fontId="65" fillId="3" borderId="1" xfId="0" applyFont="1" applyFill="1" applyBorder="1" applyAlignment="1">
      <alignment horizontal="center" vertical="center" wrapText="1"/>
    </xf>
    <xf numFmtId="0" fontId="52" fillId="4" borderId="4" xfId="0" applyFont="1" applyFill="1" applyBorder="1" applyAlignment="1">
      <alignment horizontal="center" vertical="center" wrapText="1"/>
    </xf>
    <xf numFmtId="0" fontId="52" fillId="4" borderId="1" xfId="0" applyFont="1" applyFill="1" applyBorder="1" applyAlignment="1">
      <alignment horizontal="center" vertical="center" wrapText="1"/>
    </xf>
    <xf numFmtId="0" fontId="51" fillId="3" borderId="1" xfId="0" applyFont="1" applyFill="1" applyBorder="1" applyAlignment="1">
      <alignment horizontal="center" vertical="center" wrapText="1"/>
    </xf>
    <xf numFmtId="0" fontId="66" fillId="3" borderId="1"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67" fillId="3" borderId="4" xfId="0" applyFont="1" applyFill="1" applyBorder="1" applyAlignment="1">
      <alignment horizontal="center" vertical="center" wrapText="1"/>
    </xf>
    <xf numFmtId="0" fontId="67" fillId="3" borderId="1" xfId="0" applyFont="1" applyFill="1" applyBorder="1" applyAlignment="1">
      <alignment horizontal="center" vertical="center" wrapText="1"/>
    </xf>
    <xf numFmtId="0" fontId="68" fillId="4" borderId="4" xfId="0" applyFont="1" applyFill="1" applyBorder="1" applyAlignment="1">
      <alignment horizontal="center" vertical="center" wrapText="1"/>
    </xf>
    <xf numFmtId="0" fontId="68" fillId="4" borderId="1" xfId="0" applyFont="1" applyFill="1" applyBorder="1" applyAlignment="1">
      <alignment horizontal="center" vertical="center" wrapText="1"/>
    </xf>
    <xf numFmtId="0" fontId="69" fillId="4" borderId="1" xfId="0" applyFont="1" applyFill="1" applyBorder="1" applyAlignment="1">
      <alignment horizontal="center" vertical="center" wrapText="1"/>
    </xf>
    <xf numFmtId="0" fontId="71" fillId="3" borderId="4" xfId="0" applyFont="1" applyFill="1" applyBorder="1" applyAlignment="1">
      <alignment horizontal="center" vertical="center" wrapText="1"/>
    </xf>
    <xf numFmtId="0" fontId="72" fillId="3" borderId="1" xfId="0" applyFont="1" applyFill="1" applyBorder="1" applyAlignment="1">
      <alignment horizontal="center" vertical="center" wrapText="1"/>
    </xf>
    <xf numFmtId="0" fontId="71" fillId="3" borderId="1" xfId="0" applyFont="1" applyFill="1" applyBorder="1" applyAlignment="1">
      <alignment horizontal="center" vertical="center" wrapText="1"/>
    </xf>
    <xf numFmtId="0" fontId="73" fillId="3" borderId="4" xfId="0" applyFont="1" applyFill="1" applyBorder="1" applyAlignment="1">
      <alignment horizontal="center" vertical="center" wrapText="1"/>
    </xf>
    <xf numFmtId="0" fontId="73" fillId="3" borderId="1" xfId="0" applyFont="1" applyFill="1" applyBorder="1" applyAlignment="1">
      <alignment horizontal="center" vertical="center" wrapText="1"/>
    </xf>
    <xf numFmtId="0" fontId="73" fillId="4" borderId="4" xfId="0" applyFont="1" applyFill="1" applyBorder="1" applyAlignment="1">
      <alignment horizontal="center" vertical="center" wrapText="1"/>
    </xf>
    <xf numFmtId="0" fontId="73" fillId="4" borderId="1" xfId="0" applyFont="1" applyFill="1" applyBorder="1" applyAlignment="1">
      <alignment horizontal="center" vertical="center" wrapText="1"/>
    </xf>
    <xf numFmtId="0" fontId="70" fillId="4" borderId="1" xfId="0" applyFont="1" applyFill="1" applyBorder="1" applyAlignment="1">
      <alignment horizontal="center" vertical="center" wrapText="1"/>
    </xf>
    <xf numFmtId="0" fontId="74" fillId="4" borderId="4" xfId="0" applyFont="1" applyFill="1" applyBorder="1" applyAlignment="1">
      <alignment horizontal="center" vertical="center" wrapText="1"/>
    </xf>
    <xf numFmtId="0" fontId="74" fillId="4" borderId="1" xfId="0" applyFont="1" applyFill="1" applyBorder="1" applyAlignment="1">
      <alignment horizontal="center" vertical="center" wrapText="1"/>
    </xf>
    <xf numFmtId="0" fontId="77" fillId="3" borderId="4" xfId="0" applyFont="1" applyFill="1" applyBorder="1" applyAlignment="1">
      <alignment horizontal="center" vertical="center" wrapText="1"/>
    </xf>
    <xf numFmtId="0" fontId="61" fillId="3" borderId="1" xfId="0" applyFont="1" applyFill="1" applyBorder="1" applyAlignment="1">
      <alignment horizontal="center" vertical="center" wrapText="1"/>
    </xf>
    <xf numFmtId="0" fontId="59" fillId="4" borderId="4" xfId="0" applyFont="1" applyFill="1" applyBorder="1" applyAlignment="1">
      <alignment horizontal="center" vertical="center" wrapText="1"/>
    </xf>
    <xf numFmtId="0" fontId="59" fillId="4" borderId="1" xfId="0" applyFont="1" applyFill="1" applyBorder="1" applyAlignment="1">
      <alignment horizontal="center" vertical="center" wrapText="1"/>
    </xf>
    <xf numFmtId="0" fontId="78" fillId="4" borderId="1" xfId="0" applyFont="1" applyFill="1" applyBorder="1" applyAlignment="1">
      <alignment horizontal="center" vertical="center" wrapText="1"/>
    </xf>
    <xf numFmtId="0" fontId="44" fillId="3" borderId="2" xfId="0" applyFont="1" applyFill="1" applyBorder="1" applyAlignment="1">
      <alignment horizontal="center" vertical="center" wrapText="1"/>
    </xf>
    <xf numFmtId="0" fontId="44" fillId="3" borderId="3" xfId="0" applyFont="1" applyFill="1" applyBorder="1" applyAlignment="1">
      <alignment horizontal="center" vertical="center" wrapText="1"/>
    </xf>
    <xf numFmtId="0" fontId="43" fillId="3" borderId="3" xfId="0" applyFont="1" applyFill="1" applyBorder="1" applyAlignment="1">
      <alignment horizontal="center" vertical="center" wrapText="1"/>
    </xf>
    <xf numFmtId="0" fontId="68" fillId="3" borderId="4" xfId="0" applyFont="1" applyFill="1" applyBorder="1" applyAlignment="1">
      <alignment horizontal="center" vertical="center" wrapText="1"/>
    </xf>
    <xf numFmtId="0" fontId="68" fillId="3" borderId="1" xfId="0" applyFont="1" applyFill="1" applyBorder="1" applyAlignment="1">
      <alignment horizontal="center" vertical="center" wrapText="1"/>
    </xf>
    <xf numFmtId="0" fontId="69" fillId="3" borderId="1" xfId="0" applyFont="1" applyFill="1" applyBorder="1" applyAlignment="1">
      <alignment horizontal="center" vertical="center" wrapText="1"/>
    </xf>
    <xf numFmtId="0" fontId="81" fillId="3" borderId="4" xfId="0" applyFont="1" applyFill="1" applyBorder="1" applyAlignment="1">
      <alignment horizontal="center" vertical="center" wrapText="1"/>
    </xf>
    <xf numFmtId="0" fontId="82" fillId="3" borderId="1" xfId="0" applyFont="1" applyFill="1" applyBorder="1" applyAlignment="1">
      <alignment horizontal="center" vertical="center" wrapText="1"/>
    </xf>
    <xf numFmtId="0" fontId="83" fillId="3"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74" fillId="3" borderId="4" xfId="0" applyFont="1" applyFill="1" applyBorder="1" applyAlignment="1">
      <alignment horizontal="center" vertical="center" wrapText="1"/>
    </xf>
    <xf numFmtId="0" fontId="75" fillId="3" borderId="1" xfId="0" applyFont="1" applyFill="1" applyBorder="1" applyAlignment="1">
      <alignment horizontal="center" vertical="center" wrapText="1"/>
    </xf>
    <xf numFmtId="0" fontId="84" fillId="3" borderId="1" xfId="0" applyFont="1" applyFill="1" applyBorder="1" applyAlignment="1">
      <alignment horizontal="center" vertical="center" wrapText="1"/>
    </xf>
    <xf numFmtId="0" fontId="77" fillId="3" borderId="1" xfId="0" applyFont="1" applyFill="1" applyBorder="1" applyAlignment="1">
      <alignment horizontal="center" vertical="center" wrapText="1"/>
    </xf>
    <xf numFmtId="0" fontId="13" fillId="4" borderId="5" xfId="0" applyFont="1" applyFill="1" applyBorder="1" applyAlignment="1">
      <alignment horizontal="center" vertical="center" wrapText="1"/>
    </xf>
    <xf numFmtId="3" fontId="13" fillId="4" borderId="1" xfId="0" applyNumberFormat="1" applyFont="1" applyFill="1" applyBorder="1" applyAlignment="1">
      <alignment horizontal="center" vertical="center" wrapText="1"/>
    </xf>
    <xf numFmtId="49" fontId="13" fillId="3" borderId="1" xfId="0" applyNumberFormat="1" applyFont="1" applyFill="1" applyBorder="1" applyAlignment="1">
      <alignment horizontal="center" vertical="center" wrapText="1"/>
    </xf>
    <xf numFmtId="0" fontId="13" fillId="3" borderId="5" xfId="0" applyFont="1" applyFill="1" applyBorder="1" applyAlignment="1">
      <alignment horizontal="center" vertical="center" wrapText="1"/>
    </xf>
    <xf numFmtId="0" fontId="35" fillId="3" borderId="5" xfId="0" applyFont="1" applyFill="1" applyBorder="1" applyAlignment="1">
      <alignment horizontal="center" vertical="center" wrapText="1"/>
    </xf>
    <xf numFmtId="0" fontId="37" fillId="3" borderId="1" xfId="0" applyFont="1" applyFill="1" applyBorder="1" applyAlignment="1">
      <alignment horizontal="center" vertical="center" wrapText="1"/>
    </xf>
    <xf numFmtId="0" fontId="41" fillId="4" borderId="5" xfId="0" applyFont="1" applyFill="1" applyBorder="1" applyAlignment="1">
      <alignment horizontal="center" vertical="center" wrapText="1"/>
    </xf>
    <xf numFmtId="0" fontId="44" fillId="3" borderId="5"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44" fillId="4" borderId="5" xfId="0" applyFont="1" applyFill="1" applyBorder="1" applyAlignment="1">
      <alignment horizontal="center" vertical="center" wrapText="1"/>
    </xf>
    <xf numFmtId="0" fontId="46" fillId="3" borderId="1" xfId="0" applyFont="1" applyFill="1" applyBorder="1" applyAlignment="1">
      <alignment horizontal="center" vertical="center" wrapText="1"/>
    </xf>
    <xf numFmtId="0" fontId="43" fillId="3" borderId="5" xfId="0" applyFont="1" applyFill="1" applyBorder="1" applyAlignment="1">
      <alignment horizontal="center" vertical="center" wrapText="1"/>
    </xf>
    <xf numFmtId="0" fontId="47" fillId="4" borderId="5" xfId="0" applyFont="1" applyFill="1" applyBorder="1" applyAlignment="1">
      <alignment horizontal="center" vertical="center" wrapText="1"/>
    </xf>
    <xf numFmtId="0" fontId="47" fillId="3" borderId="5" xfId="0" applyFont="1" applyFill="1" applyBorder="1" applyAlignment="1">
      <alignment horizontal="center" vertical="center" wrapText="1"/>
    </xf>
    <xf numFmtId="0" fontId="50" fillId="3" borderId="5" xfId="0" applyFont="1" applyFill="1" applyBorder="1" applyAlignment="1">
      <alignment horizontal="center" vertical="center" wrapText="1"/>
    </xf>
    <xf numFmtId="3" fontId="13" fillId="3" borderId="1" xfId="0" applyNumberFormat="1" applyFont="1" applyFill="1" applyBorder="1" applyAlignment="1">
      <alignment horizontal="center" vertical="center" wrapText="1"/>
    </xf>
    <xf numFmtId="0" fontId="51" fillId="4" borderId="1"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50" fillId="4" borderId="5" xfId="0" applyFont="1" applyFill="1" applyBorder="1" applyAlignment="1">
      <alignment horizontal="center" vertical="center" wrapText="1"/>
    </xf>
    <xf numFmtId="165" fontId="13" fillId="4" borderId="1" xfId="0" applyNumberFormat="1" applyFont="1" applyFill="1" applyBorder="1" applyAlignment="1">
      <alignment horizontal="center" vertical="center" wrapText="1"/>
    </xf>
    <xf numFmtId="0" fontId="52" fillId="3" borderId="5" xfId="0" applyFont="1" applyFill="1" applyBorder="1" applyAlignment="1">
      <alignment horizontal="center" vertical="center" wrapText="1"/>
    </xf>
    <xf numFmtId="0" fontId="85" fillId="4" borderId="1" xfId="0" applyFont="1" applyFill="1" applyBorder="1" applyAlignment="1">
      <alignment horizontal="center" vertical="center" wrapText="1"/>
    </xf>
    <xf numFmtId="0" fontId="52" fillId="4" borderId="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4" borderId="5" xfId="0" applyFont="1" applyFill="1" applyBorder="1" applyAlignment="1">
      <alignment horizontal="center" vertical="center" wrapText="1"/>
    </xf>
    <xf numFmtId="2" fontId="13" fillId="4" borderId="1" xfId="0" applyNumberFormat="1" applyFont="1" applyFill="1" applyBorder="1" applyAlignment="1">
      <alignment horizontal="center" vertical="center" wrapText="1"/>
    </xf>
    <xf numFmtId="0" fontId="12" fillId="4" borderId="5" xfId="0" applyFont="1" applyFill="1" applyBorder="1" applyAlignment="1">
      <alignment horizontal="center" vertical="center" wrapText="1"/>
    </xf>
    <xf numFmtId="0" fontId="53" fillId="4" borderId="1" xfId="0" applyFont="1" applyFill="1" applyBorder="1" applyAlignment="1">
      <alignment horizontal="center" vertical="center" wrapText="1"/>
    </xf>
    <xf numFmtId="0" fontId="57" fillId="3" borderId="1" xfId="0" applyFont="1" applyFill="1" applyBorder="1" applyAlignment="1">
      <alignment horizontal="center" vertical="center" wrapText="1"/>
    </xf>
    <xf numFmtId="0" fontId="57" fillId="3" borderId="5" xfId="0" applyFont="1" applyFill="1" applyBorder="1" applyAlignment="1">
      <alignment horizontal="center" vertical="center" wrapText="1"/>
    </xf>
    <xf numFmtId="0" fontId="57" fillId="4" borderId="5"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42" fillId="3" borderId="1" xfId="0" applyFont="1" applyFill="1" applyBorder="1" applyAlignment="1">
      <alignment horizontal="center" vertical="center" wrapText="1"/>
    </xf>
    <xf numFmtId="0" fontId="33" fillId="4" borderId="5"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86" fillId="3" borderId="1" xfId="0" applyFont="1" applyFill="1" applyBorder="1" applyAlignment="1">
      <alignment horizontal="center" vertical="center" wrapText="1"/>
    </xf>
    <xf numFmtId="0" fontId="24" fillId="3" borderId="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63" fillId="4" borderId="5" xfId="0" applyFont="1" applyFill="1" applyBorder="1" applyAlignment="1">
      <alignment horizontal="center" vertical="center" wrapText="1"/>
    </xf>
    <xf numFmtId="0" fontId="49" fillId="3" borderId="1" xfId="0" applyFont="1" applyFill="1" applyBorder="1" applyAlignment="1">
      <alignment horizontal="center" vertical="center" wrapText="1"/>
    </xf>
    <xf numFmtId="0" fontId="63" fillId="3" borderId="5" xfId="0" applyFont="1" applyFill="1" applyBorder="1" applyAlignment="1">
      <alignment horizontal="center" vertical="center" wrapText="1"/>
    </xf>
    <xf numFmtId="0" fontId="64" fillId="3" borderId="1" xfId="0" applyFont="1" applyFill="1" applyBorder="1" applyAlignment="1">
      <alignment horizontal="center" vertical="center" wrapText="1"/>
    </xf>
    <xf numFmtId="0" fontId="87"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7" fillId="4" borderId="1" xfId="0" applyFont="1" applyFill="1" applyBorder="1" applyAlignment="1">
      <alignment horizontal="center" vertical="center" wrapText="1"/>
    </xf>
    <xf numFmtId="0" fontId="15" fillId="4" borderId="5" xfId="0" applyFont="1" applyFill="1" applyBorder="1" applyAlignment="1">
      <alignment horizontal="center" vertical="center" wrapText="1"/>
    </xf>
    <xf numFmtId="0" fontId="68" fillId="3" borderId="5" xfId="0" applyFont="1" applyFill="1" applyBorder="1" applyAlignment="1">
      <alignment horizontal="center" vertical="center" wrapText="1"/>
    </xf>
    <xf numFmtId="0" fontId="68" fillId="4" borderId="5" xfId="0" applyFont="1" applyFill="1" applyBorder="1" applyAlignment="1">
      <alignment horizontal="center" vertical="center" wrapText="1"/>
    </xf>
    <xf numFmtId="0" fontId="80" fillId="3" borderId="1" xfId="0" applyFont="1" applyFill="1" applyBorder="1" applyAlignment="1">
      <alignment horizontal="center" vertical="center" wrapText="1"/>
    </xf>
    <xf numFmtId="0" fontId="83" fillId="3" borderId="5" xfId="0" applyFont="1" applyFill="1" applyBorder="1" applyAlignment="1">
      <alignment horizontal="center" vertical="center" wrapText="1"/>
    </xf>
    <xf numFmtId="0" fontId="45" fillId="3" borderId="1" xfId="0" applyFont="1" applyFill="1" applyBorder="1" applyAlignment="1">
      <alignment horizontal="center" vertical="center" wrapText="1"/>
    </xf>
    <xf numFmtId="0" fontId="72" fillId="3" borderId="5" xfId="0" applyFont="1" applyFill="1" applyBorder="1" applyAlignment="1">
      <alignment horizontal="center" vertical="center" wrapText="1"/>
    </xf>
    <xf numFmtId="0" fontId="8" fillId="3" borderId="1" xfId="0" applyFont="1" applyFill="1" applyBorder="1" applyAlignment="1">
      <alignment horizontal="center" vertical="center"/>
    </xf>
    <xf numFmtId="49" fontId="35" fillId="3" borderId="5" xfId="0"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5"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89" fillId="3" borderId="1" xfId="0" applyFont="1" applyFill="1" applyBorder="1" applyAlignment="1">
      <alignment horizontal="center" vertical="center" wrapText="1"/>
    </xf>
    <xf numFmtId="0" fontId="91" fillId="3" borderId="1" xfId="0" applyFont="1" applyFill="1" applyBorder="1" applyAlignment="1">
      <alignment horizontal="center" vertical="center" wrapText="1"/>
    </xf>
    <xf numFmtId="0" fontId="89" fillId="3" borderId="5" xfId="0" applyFont="1" applyFill="1" applyBorder="1" applyAlignment="1">
      <alignment horizontal="center" vertical="center" wrapText="1"/>
    </xf>
    <xf numFmtId="0" fontId="90" fillId="3" borderId="1" xfId="0" applyFont="1" applyFill="1" applyBorder="1" applyAlignment="1">
      <alignment horizontal="center" vertical="center" wrapText="1"/>
    </xf>
    <xf numFmtId="0" fontId="82" fillId="3" borderId="5" xfId="0" applyFont="1" applyFill="1" applyBorder="1" applyAlignment="1">
      <alignment horizontal="center" vertical="center" wrapText="1"/>
    </xf>
    <xf numFmtId="0" fontId="81" fillId="3" borderId="1" xfId="0" applyFont="1" applyFill="1" applyBorder="1" applyAlignment="1">
      <alignment horizontal="center" vertical="center" wrapText="1"/>
    </xf>
    <xf numFmtId="0" fontId="71" fillId="3" borderId="5" xfId="0" applyFont="1" applyFill="1" applyBorder="1" applyAlignment="1">
      <alignment horizontal="center" vertical="center" wrapText="1"/>
    </xf>
    <xf numFmtId="0" fontId="74" fillId="3" borderId="1" xfId="0" applyFont="1" applyFill="1" applyBorder="1" applyAlignment="1">
      <alignment horizontal="center" vertical="center" wrapText="1"/>
    </xf>
    <xf numFmtId="0" fontId="76" fillId="3" borderId="1" xfId="0" applyFont="1" applyFill="1" applyBorder="1" applyAlignment="1">
      <alignment horizontal="center" vertical="center" wrapText="1"/>
    </xf>
    <xf numFmtId="0" fontId="84" fillId="3" borderId="5" xfId="0" applyFont="1" applyFill="1" applyBorder="1" applyAlignment="1">
      <alignment horizontal="center" vertical="center" wrapText="1"/>
    </xf>
    <xf numFmtId="0" fontId="77" fillId="3" borderId="5" xfId="0" applyFont="1" applyFill="1" applyBorder="1" applyAlignment="1">
      <alignment horizontal="center" vertical="center" wrapText="1"/>
    </xf>
    <xf numFmtId="0" fontId="79" fillId="3" borderId="1" xfId="0" applyFont="1" applyFill="1" applyBorder="1" applyAlignment="1">
      <alignment horizontal="center" vertical="center" wrapText="1"/>
    </xf>
    <xf numFmtId="0" fontId="79" fillId="3" borderId="5" xfId="0" applyFont="1" applyFill="1" applyBorder="1" applyAlignment="1">
      <alignment horizontal="center" vertical="center" wrapText="1"/>
    </xf>
    <xf numFmtId="0" fontId="41" fillId="3" borderId="5" xfId="0" applyFont="1" applyFill="1" applyBorder="1" applyAlignment="1">
      <alignment horizontal="center" vertical="center" wrapText="1"/>
    </xf>
    <xf numFmtId="0" fontId="59" fillId="3" borderId="5" xfId="0" applyFont="1" applyFill="1" applyBorder="1" applyAlignment="1">
      <alignment horizontal="center" vertical="center" wrapText="1"/>
    </xf>
    <xf numFmtId="0" fontId="78" fillId="3" borderId="1" xfId="0" applyFont="1" applyFill="1" applyBorder="1" applyAlignment="1">
      <alignment horizontal="center" vertical="center" wrapText="1"/>
    </xf>
    <xf numFmtId="0" fontId="78" fillId="3" borderId="5" xfId="0" applyFont="1" applyFill="1" applyBorder="1" applyAlignment="1">
      <alignment horizontal="center" vertical="center" wrapText="1"/>
    </xf>
    <xf numFmtId="0" fontId="91" fillId="3" borderId="5"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80" fillId="3" borderId="5" xfId="0" applyFont="1" applyFill="1" applyBorder="1" applyAlignment="1">
      <alignment horizontal="center" vertical="center" wrapText="1"/>
    </xf>
    <xf numFmtId="0" fontId="94" fillId="3" borderId="1" xfId="0" applyFont="1" applyFill="1" applyBorder="1" applyAlignment="1">
      <alignment horizontal="center" vertical="center" wrapText="1"/>
    </xf>
    <xf numFmtId="0" fontId="88" fillId="3" borderId="1" xfId="0" applyFont="1" applyFill="1" applyBorder="1" applyAlignment="1">
      <alignment horizontal="center" vertical="center" wrapText="1"/>
    </xf>
    <xf numFmtId="0" fontId="88" fillId="3" borderId="5" xfId="0" applyFont="1" applyFill="1" applyBorder="1" applyAlignment="1">
      <alignment horizontal="center" vertical="center" wrapText="1"/>
    </xf>
    <xf numFmtId="0" fontId="65" fillId="3" borderId="5" xfId="0" applyFont="1" applyFill="1" applyBorder="1" applyAlignment="1">
      <alignment horizontal="center" vertical="center" wrapText="1"/>
    </xf>
    <xf numFmtId="0" fontId="95" fillId="3" borderId="1" xfId="0" applyFont="1" applyFill="1" applyBorder="1" applyAlignment="1">
      <alignment horizontal="center" vertical="center" wrapText="1"/>
    </xf>
    <xf numFmtId="0" fontId="94" fillId="3" borderId="5" xfId="0" applyFont="1" applyFill="1" applyBorder="1" applyAlignment="1">
      <alignment horizontal="center" vertical="center" wrapText="1"/>
    </xf>
    <xf numFmtId="0" fontId="13" fillId="4" borderId="6" xfId="0" applyFont="1" applyFill="1" applyBorder="1" applyAlignment="1">
      <alignment horizontal="center" vertical="center" wrapText="1"/>
    </xf>
    <xf numFmtId="44" fontId="13" fillId="4" borderId="1" xfId="1" applyFont="1" applyFill="1" applyBorder="1" applyAlignment="1">
      <alignment horizontal="center" vertical="center" wrapText="1"/>
    </xf>
    <xf numFmtId="49" fontId="36" fillId="4" borderId="1" xfId="0" applyNumberFormat="1" applyFont="1" applyFill="1" applyBorder="1" applyAlignment="1">
      <alignment horizontal="center" vertical="center" wrapText="1"/>
    </xf>
    <xf numFmtId="49" fontId="35" fillId="4" borderId="1" xfId="0" applyNumberFormat="1" applyFont="1" applyFill="1" applyBorder="1" applyAlignment="1">
      <alignment horizontal="center" vertical="center" wrapText="1"/>
    </xf>
    <xf numFmtId="0" fontId="36" fillId="3" borderId="1" xfId="0" applyFont="1" applyFill="1" applyBorder="1" applyAlignment="1">
      <alignment horizontal="center" vertical="center" wrapText="1"/>
    </xf>
    <xf numFmtId="49" fontId="37" fillId="3" borderId="1" xfId="0" applyNumberFormat="1" applyFont="1" applyFill="1" applyBorder="1" applyAlignment="1">
      <alignment horizontal="center" vertical="center" wrapText="1"/>
    </xf>
    <xf numFmtId="0" fontId="45" fillId="4" borderId="1" xfId="0" applyFont="1" applyFill="1" applyBorder="1" applyAlignment="1">
      <alignment horizontal="center" vertical="center" wrapText="1"/>
    </xf>
    <xf numFmtId="0" fontId="96" fillId="4" borderId="1" xfId="0" applyFont="1" applyFill="1" applyBorder="1" applyAlignment="1">
      <alignment horizontal="center" vertical="center" wrapText="1"/>
    </xf>
    <xf numFmtId="0" fontId="91"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62" fillId="4" borderId="1" xfId="0" applyFont="1" applyFill="1" applyBorder="1" applyAlignment="1">
      <alignment horizontal="center" vertical="center" wrapText="1"/>
    </xf>
    <xf numFmtId="44" fontId="12" fillId="3" borderId="1" xfId="1" applyFont="1" applyFill="1" applyBorder="1" applyAlignment="1">
      <alignment horizontal="center" vertical="center" wrapText="1"/>
    </xf>
    <xf numFmtId="0" fontId="54" fillId="3"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56" fillId="3" borderId="1" xfId="0" applyFont="1" applyFill="1" applyBorder="1" applyAlignment="1">
      <alignment horizontal="center" vertical="center" wrapText="1"/>
    </xf>
    <xf numFmtId="0" fontId="55" fillId="3" borderId="1" xfId="0" applyFont="1" applyFill="1" applyBorder="1" applyAlignment="1">
      <alignment horizontal="center" vertical="center" wrapText="1"/>
    </xf>
    <xf numFmtId="44" fontId="12" fillId="4" borderId="1" xfId="1" applyFont="1" applyFill="1" applyBorder="1" applyAlignment="1">
      <alignment horizontal="center" vertical="center" wrapText="1"/>
    </xf>
    <xf numFmtId="0" fontId="58" fillId="4" borderId="1" xfId="0" applyFont="1" applyFill="1" applyBorder="1" applyAlignment="1">
      <alignment horizontal="center" vertical="center" wrapText="1"/>
    </xf>
    <xf numFmtId="44" fontId="33" fillId="3" borderId="1" xfId="1" applyFont="1" applyFill="1" applyBorder="1" applyAlignment="1">
      <alignment horizontal="center" vertical="center" wrapText="1"/>
    </xf>
    <xf numFmtId="0" fontId="32" fillId="4" borderId="1" xfId="0" applyFont="1" applyFill="1" applyBorder="1" applyAlignment="1">
      <alignment horizontal="center" vertical="center" wrapText="1"/>
    </xf>
    <xf numFmtId="44" fontId="63" fillId="3" borderId="1" xfId="1" applyFont="1" applyFill="1" applyBorder="1" applyAlignment="1">
      <alignment horizontal="center" vertical="center" wrapText="1"/>
    </xf>
    <xf numFmtId="0" fontId="15" fillId="3" borderId="1" xfId="0" applyFont="1" applyFill="1" applyBorder="1" applyAlignment="1">
      <alignment horizontal="center" vertical="center" wrapText="1"/>
    </xf>
    <xf numFmtId="0" fontId="67" fillId="4" borderId="1" xfId="0" applyFont="1" applyFill="1" applyBorder="1" applyAlignment="1">
      <alignment horizontal="center" vertical="center" wrapText="1"/>
    </xf>
    <xf numFmtId="0" fontId="30" fillId="4" borderId="1" xfId="0" applyFont="1" applyFill="1" applyBorder="1" applyAlignment="1">
      <alignment horizontal="center" vertical="center" wrapText="1"/>
    </xf>
    <xf numFmtId="0" fontId="70" fillId="3" borderId="1" xfId="0" applyFont="1" applyFill="1" applyBorder="1" applyAlignment="1">
      <alignment horizontal="center" vertical="center" wrapText="1"/>
    </xf>
    <xf numFmtId="0" fontId="83" fillId="4" borderId="1" xfId="0" applyFont="1" applyFill="1" applyBorder="1" applyAlignment="1">
      <alignment horizontal="center" vertical="center" wrapText="1"/>
    </xf>
    <xf numFmtId="0" fontId="81" fillId="4" borderId="1" xfId="0" applyFont="1" applyFill="1" applyBorder="1" applyAlignment="1">
      <alignment horizontal="center" vertical="center" wrapText="1"/>
    </xf>
    <xf numFmtId="0" fontId="82" fillId="4" borderId="1" xfId="0" applyFont="1" applyFill="1" applyBorder="1" applyAlignment="1">
      <alignment horizontal="center" vertical="center" wrapText="1"/>
    </xf>
    <xf numFmtId="0" fontId="92" fillId="3" borderId="1" xfId="0" applyFont="1" applyFill="1" applyBorder="1" applyAlignment="1">
      <alignment horizontal="center" vertical="center" wrapText="1"/>
    </xf>
    <xf numFmtId="0" fontId="93" fillId="4" borderId="1" xfId="0" applyFont="1" applyFill="1" applyBorder="1" applyAlignment="1">
      <alignment horizontal="center" vertical="center" wrapText="1"/>
    </xf>
    <xf numFmtId="0" fontId="80" fillId="4"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97" fillId="4"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49" fontId="13" fillId="3" borderId="3" xfId="0" applyNumberFormat="1" applyFont="1" applyFill="1" applyBorder="1" applyAlignment="1">
      <alignment horizontal="center" vertical="center" wrapText="1"/>
    </xf>
    <xf numFmtId="0" fontId="28" fillId="3" borderId="3" xfId="0" applyFont="1" applyFill="1" applyBorder="1" applyAlignment="1">
      <alignment horizontal="center" vertical="center" wrapText="1"/>
    </xf>
    <xf numFmtId="0" fontId="93" fillId="3" borderId="1" xfId="0" applyFont="1" applyFill="1" applyBorder="1" applyAlignment="1">
      <alignment horizontal="center" vertical="center" wrapText="1"/>
    </xf>
    <xf numFmtId="49" fontId="39" fillId="4" borderId="1" xfId="0" applyNumberFormat="1" applyFont="1" applyFill="1" applyBorder="1" applyAlignment="1">
      <alignment horizontal="center" vertical="center" wrapText="1"/>
    </xf>
    <xf numFmtId="0" fontId="96" fillId="3" borderId="1" xfId="0" applyFont="1" applyFill="1" applyBorder="1" applyAlignment="1">
      <alignment horizontal="center" vertical="center" wrapText="1"/>
    </xf>
    <xf numFmtId="0" fontId="60" fillId="3" borderId="1" xfId="0" applyFont="1" applyFill="1" applyBorder="1" applyAlignment="1">
      <alignment horizontal="center" vertical="center" wrapText="1"/>
    </xf>
    <xf numFmtId="0" fontId="86" fillId="4" borderId="1" xfId="0" applyFont="1" applyFill="1" applyBorder="1" applyAlignment="1">
      <alignment horizontal="center" vertical="center" wrapText="1"/>
    </xf>
    <xf numFmtId="0" fontId="87" fillId="3" borderId="1" xfId="0" applyFont="1" applyFill="1" applyBorder="1" applyAlignment="1">
      <alignment horizontal="center" vertical="center" wrapText="1"/>
    </xf>
    <xf numFmtId="0" fontId="89" fillId="4" borderId="1" xfId="0" applyFont="1" applyFill="1" applyBorder="1" applyAlignment="1">
      <alignment horizontal="center" vertical="center" wrapText="1"/>
    </xf>
    <xf numFmtId="0" fontId="90" fillId="4" borderId="1" xfId="0" applyFont="1" applyFill="1" applyBorder="1" applyAlignment="1">
      <alignment horizontal="center" vertical="center" wrapText="1"/>
    </xf>
    <xf numFmtId="0" fontId="38" fillId="3" borderId="1" xfId="0" applyFont="1" applyFill="1" applyBorder="1" applyAlignment="1">
      <alignment horizontal="center" vertical="center" wrapText="1"/>
    </xf>
    <xf numFmtId="49" fontId="39" fillId="4" borderId="3" xfId="0" applyNumberFormat="1" applyFont="1" applyFill="1" applyBorder="1" applyAlignment="1">
      <alignment horizontal="center" vertical="center" wrapText="1"/>
    </xf>
    <xf numFmtId="0" fontId="98" fillId="2" borderId="1" xfId="0" applyFont="1" applyFill="1" applyBorder="1" applyAlignment="1">
      <alignment horizontal="center" vertical="center" wrapText="1"/>
    </xf>
    <xf numFmtId="0" fontId="8" fillId="0" borderId="0" xfId="0" applyFont="1"/>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8" fillId="0" borderId="1" xfId="0" applyFont="1" applyBorder="1" applyAlignment="1">
      <alignment vertical="center" wrapText="1"/>
    </xf>
    <xf numFmtId="0" fontId="4" fillId="0" borderId="1" xfId="0" applyFont="1" applyBorder="1" applyAlignment="1">
      <alignment vertical="center" wrapText="1"/>
    </xf>
    <xf numFmtId="0" fontId="0" fillId="0" borderId="0" xfId="0" applyAlignment="1">
      <alignment horizontal="center" vertical="center"/>
    </xf>
    <xf numFmtId="0" fontId="100" fillId="0" borderId="1" xfId="0" applyFont="1" applyBorder="1" applyAlignment="1">
      <alignment horizontal="left" vertical="center" wrapText="1"/>
    </xf>
    <xf numFmtId="0" fontId="1" fillId="0" borderId="1" xfId="0" applyFont="1" applyBorder="1" applyAlignment="1">
      <alignment wrapText="1"/>
    </xf>
    <xf numFmtId="0" fontId="8" fillId="0" borderId="1" xfId="0" applyFont="1" applyBorder="1" applyAlignment="1">
      <alignment vertical="center"/>
    </xf>
    <xf numFmtId="164" fontId="8" fillId="0" borderId="1" xfId="0" applyNumberFormat="1" applyFont="1" applyBorder="1"/>
    <xf numFmtId="0" fontId="8" fillId="0" borderId="1" xfId="0" applyFont="1" applyBorder="1"/>
    <xf numFmtId="3" fontId="8" fillId="0" borderId="1" xfId="0" applyNumberFormat="1" applyFont="1" applyBorder="1"/>
    <xf numFmtId="164" fontId="8" fillId="0" borderId="1" xfId="0" applyNumberFormat="1" applyFont="1" applyBorder="1" applyAlignment="1">
      <alignment horizontal="center" vertical="center"/>
    </xf>
    <xf numFmtId="0" fontId="8" fillId="0" borderId="1" xfId="0" applyFont="1" applyBorder="1" applyAlignment="1">
      <alignment horizontal="center" vertical="center"/>
    </xf>
    <xf numFmtId="3" fontId="8" fillId="0" borderId="1" xfId="0" applyNumberFormat="1" applyFont="1" applyBorder="1" applyAlignment="1">
      <alignment horizontal="center" vertical="center"/>
    </xf>
    <xf numFmtId="0" fontId="8" fillId="0" borderId="1" xfId="0" applyFont="1" applyBorder="1" applyAlignment="1">
      <alignment wrapText="1"/>
    </xf>
    <xf numFmtId="164" fontId="8" fillId="0" borderId="1" xfId="0" applyNumberFormat="1" applyFont="1" applyBorder="1" applyAlignment="1">
      <alignment vertical="center"/>
    </xf>
  </cellXfs>
  <cellStyles count="2">
    <cellStyle name="Moneda" xfId="1" builtinId="4"/>
    <cellStyle name="Normal" xfId="0" builtinId="0"/>
  </cellStyles>
  <dxfs count="0"/>
  <tableStyles count="0" defaultTableStyle="TableStyleMedium2" defaultPivotStyle="PivotStyleLight16"/>
  <colors>
    <mruColors>
      <color rgb="FF94165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8"/>
  <sheetViews>
    <sheetView workbookViewId="0">
      <selection activeCell="B4" sqref="B4"/>
    </sheetView>
  </sheetViews>
  <sheetFormatPr baseColWidth="10" defaultRowHeight="15" x14ac:dyDescent="0.25"/>
  <cols>
    <col min="1" max="1" width="19.85546875" customWidth="1"/>
    <col min="2" max="2" width="24.28515625" customWidth="1"/>
    <col min="3" max="3" width="29.28515625" customWidth="1"/>
    <col min="4" max="4" width="22.85546875" customWidth="1"/>
    <col min="5" max="5" width="22.28515625" customWidth="1"/>
    <col min="6" max="6" width="22" customWidth="1"/>
    <col min="7" max="7" width="27.85546875" customWidth="1"/>
    <col min="8" max="8" width="11.85546875" bestFit="1" customWidth="1"/>
    <col min="9" max="9" width="12.5703125" bestFit="1" customWidth="1"/>
    <col min="10" max="10" width="21.7109375" customWidth="1"/>
    <col min="11" max="11" width="13.7109375" bestFit="1" customWidth="1"/>
    <col min="12" max="12" width="13.85546875" bestFit="1" customWidth="1"/>
    <col min="13" max="13" width="19.28515625" bestFit="1" customWidth="1"/>
    <col min="15" max="15" width="20.28515625" customWidth="1"/>
    <col min="16" max="16" width="24.42578125" customWidth="1"/>
  </cols>
  <sheetData>
    <row r="1" spans="1:16"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89.25" x14ac:dyDescent="0.25">
      <c r="A2" s="4" t="s">
        <v>102</v>
      </c>
      <c r="B2" s="5" t="s">
        <v>103</v>
      </c>
      <c r="C2" s="6" t="s">
        <v>91</v>
      </c>
      <c r="D2" s="6" t="s">
        <v>92</v>
      </c>
      <c r="E2" s="7" t="s">
        <v>93</v>
      </c>
      <c r="F2" s="8" t="s">
        <v>94</v>
      </c>
      <c r="G2" s="5" t="s">
        <v>104</v>
      </c>
      <c r="H2" s="5">
        <v>16.950768</v>
      </c>
      <c r="I2" s="5">
        <v>-96.752756000000005</v>
      </c>
      <c r="J2" s="9" t="s">
        <v>95</v>
      </c>
      <c r="K2" s="10" t="s">
        <v>22</v>
      </c>
      <c r="L2" s="11">
        <v>2000000</v>
      </c>
      <c r="M2" s="12" t="s">
        <v>23</v>
      </c>
      <c r="N2" s="12" t="s">
        <v>96</v>
      </c>
      <c r="O2" s="12">
        <f>U2+T2</f>
        <v>0</v>
      </c>
      <c r="P2" s="13" t="s">
        <v>97</v>
      </c>
    </row>
    <row r="3" spans="1:16" ht="89.25" x14ac:dyDescent="0.25">
      <c r="A3" s="4" t="s">
        <v>102</v>
      </c>
      <c r="B3" s="14" t="s">
        <v>105</v>
      </c>
      <c r="C3" s="6" t="s">
        <v>91</v>
      </c>
      <c r="D3" s="6" t="s">
        <v>92</v>
      </c>
      <c r="E3" s="7" t="s">
        <v>93</v>
      </c>
      <c r="F3" s="8" t="s">
        <v>94</v>
      </c>
      <c r="G3" s="14" t="s">
        <v>106</v>
      </c>
      <c r="H3" s="15" t="s">
        <v>107</v>
      </c>
      <c r="I3" s="16">
        <f>-96.74512</f>
        <v>-96.74512</v>
      </c>
      <c r="J3" s="9" t="s">
        <v>95</v>
      </c>
      <c r="K3" s="10" t="s">
        <v>22</v>
      </c>
      <c r="L3" s="11">
        <v>1800000</v>
      </c>
      <c r="M3" s="12" t="s">
        <v>23</v>
      </c>
      <c r="N3" s="16" t="s">
        <v>98</v>
      </c>
      <c r="O3" s="12">
        <f t="shared" ref="O3:O7" si="0">U3+T3</f>
        <v>0</v>
      </c>
      <c r="P3" s="13" t="s">
        <v>97</v>
      </c>
    </row>
    <row r="4" spans="1:16" ht="89.25" x14ac:dyDescent="0.25">
      <c r="A4" s="4" t="s">
        <v>102</v>
      </c>
      <c r="B4" s="17" t="s">
        <v>108</v>
      </c>
      <c r="C4" s="6" t="s">
        <v>91</v>
      </c>
      <c r="D4" s="6" t="s">
        <v>92</v>
      </c>
      <c r="E4" s="7" t="s">
        <v>93</v>
      </c>
      <c r="F4" s="8" t="s">
        <v>94</v>
      </c>
      <c r="G4" s="18" t="s">
        <v>109</v>
      </c>
      <c r="H4" s="18">
        <v>16.956029900000001</v>
      </c>
      <c r="I4" s="18" t="s">
        <v>110</v>
      </c>
      <c r="J4" s="9" t="s">
        <v>95</v>
      </c>
      <c r="K4" s="10" t="s">
        <v>22</v>
      </c>
      <c r="L4" s="11">
        <v>1200000</v>
      </c>
      <c r="M4" s="12" t="s">
        <v>23</v>
      </c>
      <c r="N4" s="19" t="s">
        <v>96</v>
      </c>
      <c r="O4" s="12">
        <f t="shared" si="0"/>
        <v>0</v>
      </c>
      <c r="P4" s="13" t="s">
        <v>97</v>
      </c>
    </row>
    <row r="5" spans="1:16" ht="89.25" x14ac:dyDescent="0.25">
      <c r="A5" s="4" t="s">
        <v>102</v>
      </c>
      <c r="B5" s="20" t="s">
        <v>111</v>
      </c>
      <c r="C5" s="6" t="s">
        <v>91</v>
      </c>
      <c r="D5" s="6" t="s">
        <v>92</v>
      </c>
      <c r="E5" s="7" t="s">
        <v>93</v>
      </c>
      <c r="F5" s="8" t="s">
        <v>94</v>
      </c>
      <c r="G5" s="21" t="s">
        <v>112</v>
      </c>
      <c r="H5" s="21" t="s">
        <v>113</v>
      </c>
      <c r="I5" s="22">
        <f>-96.7492668</f>
        <v>-96.749266800000001</v>
      </c>
      <c r="J5" s="9" t="s">
        <v>95</v>
      </c>
      <c r="K5" s="10" t="s">
        <v>22</v>
      </c>
      <c r="L5" s="11">
        <v>1200000</v>
      </c>
      <c r="M5" s="12" t="s">
        <v>23</v>
      </c>
      <c r="N5" s="21" t="s">
        <v>99</v>
      </c>
      <c r="O5" s="12">
        <f t="shared" si="0"/>
        <v>0</v>
      </c>
      <c r="P5" s="13" t="s">
        <v>97</v>
      </c>
    </row>
    <row r="6" spans="1:16" ht="102" x14ac:dyDescent="0.25">
      <c r="A6" s="4" t="s">
        <v>102</v>
      </c>
      <c r="B6" s="20" t="s">
        <v>114</v>
      </c>
      <c r="C6" s="6" t="s">
        <v>91</v>
      </c>
      <c r="D6" s="6" t="s">
        <v>92</v>
      </c>
      <c r="E6" s="7" t="s">
        <v>93</v>
      </c>
      <c r="F6" s="8" t="s">
        <v>94</v>
      </c>
      <c r="G6" s="21" t="s">
        <v>115</v>
      </c>
      <c r="H6" s="20" t="s">
        <v>116</v>
      </c>
      <c r="I6" s="21">
        <f>-96.80628</f>
        <v>-96.806280000000001</v>
      </c>
      <c r="J6" s="9" t="s">
        <v>95</v>
      </c>
      <c r="K6" s="10" t="s">
        <v>22</v>
      </c>
      <c r="L6" s="11">
        <v>1800000</v>
      </c>
      <c r="M6" s="12" t="s">
        <v>23</v>
      </c>
      <c r="N6" s="6" t="s">
        <v>98</v>
      </c>
      <c r="O6" s="12">
        <f t="shared" si="0"/>
        <v>0</v>
      </c>
      <c r="P6" s="13" t="s">
        <v>97</v>
      </c>
    </row>
    <row r="7" spans="1:16" ht="89.25" x14ac:dyDescent="0.25">
      <c r="A7" s="4" t="s">
        <v>102</v>
      </c>
      <c r="B7" s="23" t="s">
        <v>117</v>
      </c>
      <c r="C7" s="6" t="s">
        <v>91</v>
      </c>
      <c r="D7" s="6" t="s">
        <v>92</v>
      </c>
      <c r="E7" s="7" t="s">
        <v>93</v>
      </c>
      <c r="F7" s="8" t="s">
        <v>94</v>
      </c>
      <c r="G7" s="24" t="s">
        <v>118</v>
      </c>
      <c r="H7" s="25" t="s">
        <v>119</v>
      </c>
      <c r="I7" s="26">
        <f>-96.74509</f>
        <v>-96.745090000000005</v>
      </c>
      <c r="J7" s="9" t="s">
        <v>95</v>
      </c>
      <c r="K7" s="10" t="s">
        <v>22</v>
      </c>
      <c r="L7" s="11">
        <v>1500000</v>
      </c>
      <c r="M7" s="12" t="s">
        <v>23</v>
      </c>
      <c r="N7" s="23" t="s">
        <v>99</v>
      </c>
      <c r="O7" s="12">
        <f t="shared" si="0"/>
        <v>0</v>
      </c>
      <c r="P7" s="13" t="s">
        <v>97</v>
      </c>
    </row>
    <row r="8" spans="1:16" ht="89.25" x14ac:dyDescent="0.25">
      <c r="A8" s="4" t="s">
        <v>102</v>
      </c>
      <c r="B8" s="27" t="s">
        <v>120</v>
      </c>
      <c r="C8" s="6" t="s">
        <v>91</v>
      </c>
      <c r="D8" s="6" t="s">
        <v>92</v>
      </c>
      <c r="E8" s="7" t="s">
        <v>93</v>
      </c>
      <c r="F8" s="8" t="s">
        <v>100</v>
      </c>
      <c r="G8" s="27" t="s">
        <v>121</v>
      </c>
      <c r="H8" s="27" t="s">
        <v>122</v>
      </c>
      <c r="I8" s="28">
        <v>-96.694889570000001</v>
      </c>
      <c r="J8" s="9" t="s">
        <v>95</v>
      </c>
      <c r="K8" s="10" t="s">
        <v>22</v>
      </c>
      <c r="L8" s="11">
        <v>2000000</v>
      </c>
      <c r="M8" s="12" t="s">
        <v>23</v>
      </c>
      <c r="N8" s="29" t="s">
        <v>101</v>
      </c>
      <c r="O8" s="12">
        <f>U8+T8</f>
        <v>0</v>
      </c>
      <c r="P8" s="13" t="s">
        <v>97</v>
      </c>
    </row>
    <row r="9" spans="1:16" ht="15.75" customHeight="1" x14ac:dyDescent="0.25">
      <c r="A9" s="1"/>
      <c r="B9" s="1"/>
      <c r="C9" s="1"/>
      <c r="D9" s="1"/>
      <c r="E9" s="1"/>
      <c r="F9" s="1"/>
      <c r="G9" s="1"/>
      <c r="H9" s="1"/>
      <c r="I9" s="1"/>
      <c r="J9" s="1"/>
      <c r="K9" s="1"/>
      <c r="L9" s="3"/>
      <c r="M9" s="1"/>
      <c r="N9" s="1"/>
      <c r="O9" s="1"/>
      <c r="P9" s="1"/>
    </row>
    <row r="10" spans="1:16" ht="15.75" customHeight="1" x14ac:dyDescent="0.25">
      <c r="A10" s="1"/>
      <c r="B10" s="1"/>
      <c r="C10" s="1"/>
      <c r="D10" s="1"/>
      <c r="E10" s="1"/>
      <c r="F10" s="1"/>
      <c r="G10" s="1"/>
      <c r="H10" s="1"/>
      <c r="I10" s="1"/>
      <c r="J10" s="1"/>
      <c r="K10" s="1"/>
      <c r="L10" s="3"/>
      <c r="M10" s="1"/>
      <c r="N10" s="1"/>
      <c r="O10" s="1"/>
      <c r="P10" s="1"/>
    </row>
    <row r="11" spans="1:16" ht="15.75" customHeight="1" x14ac:dyDescent="0.25">
      <c r="A11" s="1"/>
      <c r="B11" s="1"/>
      <c r="C11" s="1"/>
      <c r="D11" s="1"/>
      <c r="E11" s="1"/>
      <c r="F11" s="1"/>
      <c r="G11" s="1"/>
      <c r="H11" s="1"/>
      <c r="I11" s="1"/>
      <c r="J11" s="1"/>
      <c r="K11" s="1"/>
      <c r="L11" s="3"/>
      <c r="M11" s="1"/>
      <c r="N11" s="1"/>
      <c r="O11" s="1"/>
      <c r="P11" s="1"/>
    </row>
    <row r="12" spans="1:16" ht="15.75" x14ac:dyDescent="0.25">
      <c r="A12" s="1"/>
      <c r="B12" s="1"/>
      <c r="C12" s="1"/>
      <c r="D12" s="1"/>
      <c r="E12" s="1"/>
      <c r="F12" s="1"/>
      <c r="G12" s="1"/>
      <c r="H12" s="1"/>
      <c r="I12" s="1"/>
      <c r="J12" s="1"/>
      <c r="K12" s="1"/>
      <c r="L12" s="3"/>
      <c r="M12" s="1"/>
      <c r="N12" s="1"/>
      <c r="O12" s="1"/>
      <c r="P12" s="1"/>
    </row>
    <row r="13" spans="1:16" ht="15.75" customHeight="1" x14ac:dyDescent="0.25">
      <c r="A13" s="1"/>
      <c r="B13" s="1"/>
      <c r="C13" s="1"/>
      <c r="D13" s="1"/>
      <c r="E13" s="1"/>
      <c r="F13" s="1"/>
      <c r="G13" s="1"/>
      <c r="H13" s="1"/>
      <c r="I13" s="1"/>
      <c r="J13" s="1"/>
      <c r="K13" s="1"/>
      <c r="L13" s="3"/>
      <c r="M13" s="1"/>
      <c r="N13" s="1"/>
      <c r="O13" s="1"/>
      <c r="P13" s="1"/>
    </row>
    <row r="14" spans="1:16" ht="15.75" x14ac:dyDescent="0.25">
      <c r="A14" s="1"/>
      <c r="B14" s="1"/>
      <c r="C14" s="1"/>
      <c r="D14" s="1"/>
      <c r="E14" s="1"/>
      <c r="F14" s="1"/>
      <c r="G14" s="1"/>
      <c r="H14" s="1"/>
      <c r="I14" s="1"/>
      <c r="J14" s="1"/>
      <c r="K14" s="1"/>
      <c r="L14" s="3"/>
      <c r="M14" s="1"/>
      <c r="N14" s="1"/>
      <c r="O14" s="1"/>
      <c r="P14" s="1"/>
    </row>
    <row r="15" spans="1:16" ht="15.75" customHeight="1" x14ac:dyDescent="0.25">
      <c r="A15" s="1"/>
      <c r="B15" s="1"/>
      <c r="C15" s="1"/>
      <c r="D15" s="1"/>
      <c r="E15" s="1"/>
      <c r="F15" s="1"/>
      <c r="G15" s="1"/>
      <c r="H15" s="1"/>
      <c r="I15" s="1"/>
      <c r="J15" s="1"/>
      <c r="K15" s="1"/>
      <c r="L15" s="3"/>
      <c r="M15" s="1"/>
      <c r="N15" s="1"/>
      <c r="O15" s="1"/>
      <c r="P15" s="1"/>
    </row>
    <row r="16" spans="1:16" ht="15.75" x14ac:dyDescent="0.25">
      <c r="A16" s="1"/>
      <c r="B16" s="1"/>
      <c r="C16" s="1"/>
      <c r="D16" s="1"/>
      <c r="E16" s="1"/>
      <c r="F16" s="1"/>
      <c r="G16" s="1"/>
      <c r="H16" s="1"/>
      <c r="I16" s="1"/>
      <c r="J16" s="1"/>
      <c r="K16" s="1"/>
      <c r="L16" s="3"/>
      <c r="M16" s="1"/>
      <c r="N16" s="1"/>
      <c r="O16" s="1"/>
      <c r="P16" s="1"/>
    </row>
    <row r="17" spans="1:16" ht="15.75" customHeight="1" x14ac:dyDescent="0.25">
      <c r="A17" s="1"/>
      <c r="B17" s="1"/>
      <c r="C17" s="1"/>
      <c r="D17" s="1"/>
      <c r="E17" s="1"/>
      <c r="F17" s="1"/>
      <c r="G17" s="1"/>
      <c r="H17" s="1"/>
      <c r="I17" s="1"/>
      <c r="J17" s="1"/>
      <c r="K17" s="1"/>
      <c r="L17" s="3"/>
      <c r="M17" s="1"/>
      <c r="N17" s="1"/>
      <c r="O17" s="1"/>
      <c r="P17" s="1"/>
    </row>
    <row r="18" spans="1:16" ht="15.75" x14ac:dyDescent="0.25">
      <c r="A18" s="1"/>
      <c r="B18" s="1"/>
      <c r="C18" s="1"/>
      <c r="D18" s="1"/>
      <c r="E18" s="1"/>
      <c r="F18" s="1"/>
      <c r="G18" s="1"/>
      <c r="H18" s="1"/>
      <c r="I18" s="1"/>
      <c r="J18" s="1"/>
      <c r="K18" s="1"/>
      <c r="L18" s="3"/>
      <c r="M18" s="1"/>
      <c r="N18" s="1"/>
      <c r="O18" s="1"/>
      <c r="P18" s="1"/>
    </row>
    <row r="19" spans="1:16" ht="15.75" customHeight="1" x14ac:dyDescent="0.25">
      <c r="A19" s="1"/>
      <c r="B19" s="1"/>
      <c r="C19" s="1"/>
      <c r="D19" s="1"/>
      <c r="E19" s="1"/>
      <c r="F19" s="1"/>
      <c r="G19" s="1"/>
      <c r="H19" s="1"/>
      <c r="I19" s="1"/>
      <c r="J19" s="1"/>
      <c r="K19" s="1"/>
      <c r="L19" s="3"/>
      <c r="M19" s="1"/>
      <c r="N19" s="1"/>
      <c r="O19" s="1"/>
      <c r="P19" s="1"/>
    </row>
    <row r="20" spans="1:16" ht="15.75" x14ac:dyDescent="0.25">
      <c r="A20" s="1"/>
      <c r="B20" s="1"/>
      <c r="C20" s="1"/>
      <c r="D20" s="1"/>
      <c r="E20" s="1"/>
      <c r="F20" s="1"/>
      <c r="G20" s="1"/>
      <c r="H20" s="1"/>
      <c r="I20" s="1"/>
      <c r="J20" s="1"/>
      <c r="K20" s="1"/>
      <c r="L20" s="3"/>
      <c r="M20" s="1"/>
      <c r="N20" s="1"/>
      <c r="O20" s="1"/>
      <c r="P20" s="1"/>
    </row>
    <row r="21" spans="1:16" ht="15.75" customHeight="1" x14ac:dyDescent="0.25">
      <c r="A21" s="1"/>
      <c r="B21" s="1"/>
      <c r="C21" s="1"/>
      <c r="D21" s="1"/>
      <c r="E21" s="1"/>
      <c r="F21" s="1"/>
      <c r="G21" s="1"/>
      <c r="H21" s="1"/>
      <c r="I21" s="1"/>
      <c r="J21" s="1"/>
      <c r="K21" s="1"/>
      <c r="L21" s="3"/>
      <c r="M21" s="1"/>
      <c r="N21" s="1"/>
      <c r="O21" s="1"/>
      <c r="P21" s="1"/>
    </row>
    <row r="22" spans="1:16" ht="15.75" x14ac:dyDescent="0.25">
      <c r="A22" s="1"/>
      <c r="B22" s="1"/>
      <c r="C22" s="1"/>
      <c r="D22" s="1"/>
      <c r="E22" s="1"/>
      <c r="F22" s="1"/>
      <c r="G22" s="1"/>
      <c r="H22" s="1"/>
      <c r="I22" s="1"/>
      <c r="J22" s="1"/>
      <c r="K22" s="1"/>
      <c r="L22" s="3"/>
      <c r="M22" s="1"/>
      <c r="N22" s="1"/>
      <c r="O22" s="1"/>
      <c r="P22" s="1"/>
    </row>
    <row r="23" spans="1:16" ht="15.75" customHeight="1" x14ac:dyDescent="0.25">
      <c r="A23" s="1"/>
      <c r="B23" s="1"/>
      <c r="C23" s="1"/>
      <c r="D23" s="1"/>
      <c r="E23" s="1"/>
      <c r="F23" s="1"/>
      <c r="G23" s="1"/>
      <c r="H23" s="1"/>
      <c r="I23" s="1"/>
      <c r="J23" s="1"/>
      <c r="K23" s="1"/>
      <c r="L23" s="3"/>
      <c r="M23" s="1"/>
      <c r="N23" s="1"/>
      <c r="O23" s="1"/>
      <c r="P23" s="1"/>
    </row>
    <row r="24" spans="1:16" ht="15.75" x14ac:dyDescent="0.25">
      <c r="A24" s="1"/>
      <c r="B24" s="1"/>
      <c r="C24" s="1"/>
      <c r="D24" s="1"/>
      <c r="E24" s="1"/>
      <c r="F24" s="1"/>
      <c r="G24" s="1"/>
      <c r="H24" s="1"/>
      <c r="I24" s="1"/>
      <c r="J24" s="1"/>
      <c r="K24" s="1"/>
      <c r="L24" s="3"/>
      <c r="M24" s="1"/>
      <c r="N24" s="1"/>
      <c r="O24" s="1"/>
      <c r="P24" s="1"/>
    </row>
    <row r="25" spans="1:16" ht="15.75" customHeight="1" x14ac:dyDescent="0.25">
      <c r="A25" s="1"/>
      <c r="B25" s="1"/>
      <c r="C25" s="1"/>
      <c r="D25" s="1"/>
      <c r="E25" s="1"/>
      <c r="F25" s="1"/>
      <c r="G25" s="1"/>
      <c r="H25" s="1"/>
      <c r="I25" s="1"/>
      <c r="J25" s="1"/>
      <c r="K25" s="1"/>
      <c r="L25" s="3"/>
      <c r="M25" s="1"/>
      <c r="N25" s="1"/>
      <c r="O25" s="1"/>
      <c r="P25" s="1"/>
    </row>
    <row r="26" spans="1:16" ht="15.75" x14ac:dyDescent="0.25">
      <c r="A26" s="1"/>
      <c r="B26" s="1"/>
      <c r="C26" s="1"/>
      <c r="D26" s="1"/>
      <c r="E26" s="1"/>
      <c r="F26" s="1"/>
      <c r="G26" s="1"/>
      <c r="H26" s="1"/>
      <c r="I26" s="1"/>
      <c r="J26" s="1"/>
      <c r="K26" s="1"/>
      <c r="L26" s="3"/>
      <c r="M26" s="1"/>
      <c r="N26" s="1"/>
      <c r="O26" s="1"/>
      <c r="P26" s="1"/>
    </row>
    <row r="27" spans="1:16" ht="15.75" customHeight="1" x14ac:dyDescent="0.25">
      <c r="A27" s="1"/>
      <c r="B27" s="1"/>
      <c r="C27" s="1"/>
      <c r="D27" s="1"/>
      <c r="E27" s="1"/>
      <c r="F27" s="1"/>
      <c r="G27" s="1"/>
      <c r="H27" s="1"/>
      <c r="I27" s="1"/>
      <c r="J27" s="1"/>
      <c r="K27" s="1"/>
      <c r="L27" s="3"/>
      <c r="M27" s="1"/>
      <c r="N27" s="1"/>
      <c r="O27" s="1"/>
      <c r="P27" s="1"/>
    </row>
    <row r="28" spans="1:16" ht="15.75" x14ac:dyDescent="0.25">
      <c r="A28" s="1"/>
      <c r="B28" s="1"/>
      <c r="C28" s="1"/>
      <c r="D28" s="1"/>
      <c r="E28" s="1"/>
      <c r="F28" s="1"/>
      <c r="G28" s="1"/>
      <c r="H28" s="1"/>
      <c r="I28" s="1"/>
      <c r="J28" s="1"/>
      <c r="K28" s="1"/>
      <c r="L28" s="3"/>
      <c r="M28" s="1"/>
      <c r="N28" s="1"/>
      <c r="O28" s="1"/>
      <c r="P28"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27"/>
  <sheetViews>
    <sheetView tabSelected="1" zoomScaleNormal="100" workbookViewId="0">
      <selection activeCell="B3" sqref="B3"/>
    </sheetView>
  </sheetViews>
  <sheetFormatPr baseColWidth="10" defaultRowHeight="15" x14ac:dyDescent="0.25"/>
  <cols>
    <col min="1" max="1" width="19.85546875" style="288" customWidth="1"/>
    <col min="2" max="2" width="24.28515625" customWidth="1"/>
    <col min="3" max="3" width="29.28515625" customWidth="1"/>
    <col min="4" max="4" width="26.71093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2" max="12" width="12.85546875" customWidth="1"/>
    <col min="13" max="13" width="19.28515625" bestFit="1" customWidth="1"/>
    <col min="15" max="15" width="20.28515625" customWidth="1"/>
    <col min="16" max="16" width="24.42578125" customWidth="1"/>
  </cols>
  <sheetData>
    <row r="1" spans="1:16"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102" x14ac:dyDescent="0.25">
      <c r="A2" s="10" t="s">
        <v>973</v>
      </c>
      <c r="B2" s="5" t="s">
        <v>986</v>
      </c>
      <c r="C2" s="284" t="s">
        <v>976</v>
      </c>
      <c r="D2" s="284" t="s">
        <v>1050</v>
      </c>
      <c r="E2" s="284" t="s">
        <v>1051</v>
      </c>
      <c r="F2" s="286" t="s">
        <v>977</v>
      </c>
      <c r="G2" s="291" t="s">
        <v>1039</v>
      </c>
      <c r="H2" s="5">
        <v>16.950768</v>
      </c>
      <c r="I2" s="5">
        <v>-96.752756000000005</v>
      </c>
      <c r="J2" s="10" t="s">
        <v>982</v>
      </c>
      <c r="K2" s="10" t="s">
        <v>22</v>
      </c>
      <c r="L2" s="299">
        <v>75000</v>
      </c>
      <c r="M2" s="291" t="s">
        <v>1040</v>
      </c>
      <c r="N2" s="291">
        <v>1</v>
      </c>
      <c r="O2" s="297">
        <v>46464</v>
      </c>
      <c r="P2" s="33" t="s">
        <v>1052</v>
      </c>
    </row>
    <row r="3" spans="1:16" ht="114.75" x14ac:dyDescent="0.25">
      <c r="A3" s="5" t="s">
        <v>974</v>
      </c>
      <c r="B3" s="5" t="s">
        <v>986</v>
      </c>
      <c r="C3" s="5" t="s">
        <v>978</v>
      </c>
      <c r="D3" s="5" t="s">
        <v>980</v>
      </c>
      <c r="E3" s="285" t="s">
        <v>979</v>
      </c>
      <c r="F3" s="287" t="s">
        <v>981</v>
      </c>
      <c r="G3" s="293" t="s">
        <v>1041</v>
      </c>
      <c r="H3" s="5">
        <v>16.950768</v>
      </c>
      <c r="I3" s="5">
        <v>-96.752756000000005</v>
      </c>
      <c r="J3" s="10" t="s">
        <v>983</v>
      </c>
      <c r="K3" s="10" t="s">
        <v>22</v>
      </c>
      <c r="L3" s="292">
        <v>25000</v>
      </c>
      <c r="M3" s="293" t="s">
        <v>1040</v>
      </c>
      <c r="N3" s="293">
        <v>1</v>
      </c>
      <c r="O3" s="294">
        <v>46464</v>
      </c>
      <c r="P3" s="33" t="s">
        <v>1053</v>
      </c>
    </row>
    <row r="4" spans="1:16" ht="153" x14ac:dyDescent="0.25">
      <c r="A4" s="5" t="s">
        <v>975</v>
      </c>
      <c r="B4" s="5" t="s">
        <v>986</v>
      </c>
      <c r="C4" s="5" t="s">
        <v>988</v>
      </c>
      <c r="D4" s="5" t="s">
        <v>984</v>
      </c>
      <c r="E4" s="285" t="s">
        <v>985</v>
      </c>
      <c r="F4" s="286" t="s">
        <v>1065</v>
      </c>
      <c r="G4" s="293" t="s">
        <v>1042</v>
      </c>
      <c r="H4" s="5">
        <v>16.950768</v>
      </c>
      <c r="I4" s="5">
        <v>-96.752756000000005</v>
      </c>
      <c r="J4" s="10" t="s">
        <v>983</v>
      </c>
      <c r="K4" s="10" t="s">
        <v>22</v>
      </c>
      <c r="L4" s="292">
        <v>45000</v>
      </c>
      <c r="M4" s="293" t="s">
        <v>1040</v>
      </c>
      <c r="N4" s="293">
        <v>1</v>
      </c>
      <c r="O4" s="294">
        <v>46464</v>
      </c>
      <c r="P4" s="33" t="s">
        <v>1054</v>
      </c>
    </row>
    <row r="5" spans="1:16" ht="89.25" x14ac:dyDescent="0.25">
      <c r="A5" s="5" t="s">
        <v>987</v>
      </c>
      <c r="B5" s="5" t="s">
        <v>986</v>
      </c>
      <c r="C5" s="5" t="s">
        <v>989</v>
      </c>
      <c r="D5" s="5" t="s">
        <v>990</v>
      </c>
      <c r="E5" s="285" t="s">
        <v>991</v>
      </c>
      <c r="F5" s="287" t="s">
        <v>992</v>
      </c>
      <c r="G5" s="293" t="s">
        <v>1043</v>
      </c>
      <c r="H5" s="5">
        <v>16.950768</v>
      </c>
      <c r="I5" s="5">
        <v>-96.752756000000005</v>
      </c>
      <c r="J5" s="10" t="s">
        <v>993</v>
      </c>
      <c r="K5" s="10" t="s">
        <v>22</v>
      </c>
      <c r="L5" s="292">
        <v>35000</v>
      </c>
      <c r="M5" s="293" t="s">
        <v>1040</v>
      </c>
      <c r="N5" s="293">
        <v>3</v>
      </c>
      <c r="O5" s="293">
        <v>15</v>
      </c>
      <c r="P5" s="33" t="s">
        <v>1055</v>
      </c>
    </row>
    <row r="6" spans="1:16" ht="89.25" x14ac:dyDescent="0.25">
      <c r="A6" s="5" t="s">
        <v>994</v>
      </c>
      <c r="B6" s="5" t="s">
        <v>986</v>
      </c>
      <c r="C6" s="5" t="s">
        <v>995</v>
      </c>
      <c r="D6" s="5" t="s">
        <v>996</v>
      </c>
      <c r="E6" s="285" t="s">
        <v>997</v>
      </c>
      <c r="F6" s="287" t="s">
        <v>998</v>
      </c>
      <c r="G6" s="293" t="s">
        <v>1043</v>
      </c>
      <c r="H6" s="5">
        <v>16.950768</v>
      </c>
      <c r="I6" s="5">
        <v>-96.752756000000005</v>
      </c>
      <c r="J6" s="10" t="s">
        <v>993</v>
      </c>
      <c r="K6" s="10" t="s">
        <v>22</v>
      </c>
      <c r="L6" s="292">
        <v>15000</v>
      </c>
      <c r="M6" s="293" t="s">
        <v>1040</v>
      </c>
      <c r="N6" s="293">
        <v>5</v>
      </c>
      <c r="O6" s="293">
        <v>15</v>
      </c>
      <c r="P6" s="33" t="s">
        <v>1055</v>
      </c>
    </row>
    <row r="7" spans="1:16" ht="102" x14ac:dyDescent="0.25">
      <c r="A7" s="5" t="s">
        <v>999</v>
      </c>
      <c r="B7" s="5" t="s">
        <v>986</v>
      </c>
      <c r="C7" s="5" t="s">
        <v>1000</v>
      </c>
      <c r="D7" s="5" t="s">
        <v>1001</v>
      </c>
      <c r="E7" s="285" t="s">
        <v>1002</v>
      </c>
      <c r="F7" s="287" t="s">
        <v>1066</v>
      </c>
      <c r="G7" s="293" t="s">
        <v>1043</v>
      </c>
      <c r="H7" s="5">
        <v>16.950768</v>
      </c>
      <c r="I7" s="5">
        <v>-96.752756000000005</v>
      </c>
      <c r="J7" s="10" t="s">
        <v>1003</v>
      </c>
      <c r="K7" s="10" t="s">
        <v>22</v>
      </c>
      <c r="L7" s="292">
        <v>25000</v>
      </c>
      <c r="M7" s="293" t="s">
        <v>1040</v>
      </c>
      <c r="N7" s="293">
        <v>5</v>
      </c>
      <c r="O7" s="293">
        <v>8</v>
      </c>
      <c r="P7" s="33" t="s">
        <v>1055</v>
      </c>
    </row>
    <row r="8" spans="1:16" x14ac:dyDescent="0.25">
      <c r="A8" s="5"/>
      <c r="B8" s="5"/>
      <c r="C8" s="5"/>
      <c r="D8" s="5"/>
      <c r="E8" s="5"/>
      <c r="F8" s="287"/>
      <c r="G8" s="293"/>
      <c r="H8" s="5"/>
      <c r="I8" s="5"/>
      <c r="J8" s="10"/>
      <c r="K8" s="10"/>
      <c r="L8" s="292"/>
      <c r="M8" s="293"/>
      <c r="N8" s="293"/>
      <c r="O8" s="293"/>
      <c r="P8" s="33"/>
    </row>
    <row r="9" spans="1:16" ht="15.75" x14ac:dyDescent="0.25">
      <c r="A9" s="4"/>
      <c r="B9" s="1"/>
      <c r="C9" s="1"/>
      <c r="D9" s="1"/>
      <c r="E9" s="1"/>
      <c r="F9" s="1"/>
      <c r="G9" s="1"/>
      <c r="H9" s="1"/>
      <c r="I9" s="1"/>
      <c r="J9" s="1"/>
      <c r="K9" s="1"/>
      <c r="L9" s="3"/>
      <c r="M9" s="1"/>
      <c r="N9" s="1"/>
      <c r="O9" s="1"/>
      <c r="P9" s="1"/>
    </row>
    <row r="10" spans="1:16" ht="15.75" x14ac:dyDescent="0.25">
      <c r="A10" s="4"/>
      <c r="B10" s="1"/>
      <c r="C10" s="1"/>
      <c r="D10" s="1"/>
      <c r="E10" s="1"/>
      <c r="F10" s="1"/>
      <c r="G10" s="1"/>
      <c r="H10" s="1"/>
      <c r="I10" s="1"/>
      <c r="J10" s="1"/>
      <c r="K10" s="1"/>
      <c r="L10" s="3"/>
      <c r="M10" s="1"/>
      <c r="N10" s="1"/>
      <c r="O10" s="1"/>
      <c r="P10" s="1"/>
    </row>
    <row r="11" spans="1:16" ht="15.75" x14ac:dyDescent="0.25">
      <c r="A11" s="4"/>
      <c r="B11" s="1"/>
      <c r="C11" s="1"/>
      <c r="D11" s="1"/>
      <c r="E11" s="1"/>
      <c r="F11" s="1"/>
      <c r="G11" s="1"/>
      <c r="H11" s="1"/>
      <c r="I11" s="1"/>
      <c r="J11" s="1"/>
      <c r="K11" s="1"/>
      <c r="L11" s="3"/>
      <c r="M11" s="1"/>
      <c r="N11" s="1"/>
      <c r="O11" s="1"/>
      <c r="P11" s="1"/>
    </row>
    <row r="12" spans="1:16" ht="15.75" x14ac:dyDescent="0.25">
      <c r="A12" s="4"/>
      <c r="B12" s="1"/>
      <c r="C12" s="1"/>
      <c r="D12" s="1"/>
      <c r="E12" s="1"/>
      <c r="F12" s="1"/>
      <c r="G12" s="1"/>
      <c r="H12" s="1"/>
      <c r="I12" s="1"/>
      <c r="J12" s="1"/>
      <c r="K12" s="1"/>
      <c r="L12" s="3"/>
      <c r="M12" s="1"/>
      <c r="N12" s="1"/>
      <c r="O12" s="1"/>
      <c r="P12" s="1"/>
    </row>
    <row r="13" spans="1:16" ht="15.75" x14ac:dyDescent="0.25">
      <c r="A13" s="4"/>
      <c r="B13" s="1"/>
      <c r="C13" s="1"/>
      <c r="D13" s="1"/>
      <c r="E13" s="1"/>
      <c r="F13" s="1"/>
      <c r="G13" s="1"/>
      <c r="H13" s="1"/>
      <c r="I13" s="1"/>
      <c r="J13" s="1"/>
      <c r="K13" s="1"/>
      <c r="L13" s="3"/>
      <c r="M13" s="1"/>
      <c r="N13" s="1"/>
      <c r="O13" s="1"/>
      <c r="P13" s="1"/>
    </row>
    <row r="14" spans="1:16" ht="15.75" x14ac:dyDescent="0.25">
      <c r="A14" s="4"/>
      <c r="B14" s="1"/>
      <c r="C14" s="1"/>
      <c r="D14" s="1"/>
      <c r="E14" s="1"/>
      <c r="F14" s="1"/>
      <c r="G14" s="1"/>
      <c r="H14" s="1"/>
      <c r="I14" s="1"/>
      <c r="J14" s="1"/>
      <c r="K14" s="1"/>
      <c r="L14" s="3"/>
      <c r="M14" s="1"/>
      <c r="N14" s="1"/>
      <c r="O14" s="1"/>
      <c r="P14" s="1"/>
    </row>
    <row r="15" spans="1:16" ht="15.75" x14ac:dyDescent="0.25">
      <c r="A15" s="4"/>
      <c r="B15" s="1"/>
      <c r="C15" s="1"/>
      <c r="D15" s="1"/>
      <c r="E15" s="1"/>
      <c r="F15" s="1"/>
      <c r="G15" s="1"/>
      <c r="H15" s="1"/>
      <c r="I15" s="1"/>
      <c r="J15" s="1"/>
      <c r="K15" s="1"/>
      <c r="L15" s="3"/>
      <c r="M15" s="1"/>
      <c r="N15" s="1"/>
      <c r="O15" s="1"/>
      <c r="P15" s="1"/>
    </row>
    <row r="16" spans="1:16" ht="15.75" x14ac:dyDescent="0.25">
      <c r="A16" s="4"/>
      <c r="B16" s="1"/>
      <c r="C16" s="1"/>
      <c r="D16" s="1"/>
      <c r="E16" s="1"/>
      <c r="F16" s="1"/>
      <c r="G16" s="1"/>
      <c r="H16" s="1"/>
      <c r="I16" s="1"/>
      <c r="J16" s="1"/>
      <c r="K16" s="1"/>
      <c r="L16" s="3"/>
      <c r="M16" s="1"/>
      <c r="N16" s="1"/>
      <c r="O16" s="1"/>
      <c r="P16" s="1"/>
    </row>
    <row r="17" spans="1:16" ht="15.75" x14ac:dyDescent="0.25">
      <c r="A17" s="4"/>
      <c r="B17" s="1"/>
      <c r="C17" s="1"/>
      <c r="D17" s="1"/>
      <c r="E17" s="1"/>
      <c r="F17" s="1"/>
      <c r="G17" s="1"/>
      <c r="H17" s="1"/>
      <c r="I17" s="1"/>
      <c r="J17" s="1"/>
      <c r="K17" s="1"/>
      <c r="L17" s="3"/>
      <c r="M17" s="1"/>
      <c r="N17" s="1"/>
      <c r="O17" s="1"/>
      <c r="P17" s="1"/>
    </row>
    <row r="18" spans="1:16" ht="15.75" x14ac:dyDescent="0.25">
      <c r="A18" s="4"/>
      <c r="B18" s="1"/>
      <c r="C18" s="1"/>
      <c r="D18" s="1"/>
      <c r="E18" s="1"/>
      <c r="F18" s="1"/>
      <c r="G18" s="1"/>
      <c r="H18" s="1"/>
      <c r="I18" s="1"/>
      <c r="J18" s="1"/>
      <c r="K18" s="1"/>
      <c r="L18" s="3"/>
      <c r="M18" s="1"/>
      <c r="N18" s="1"/>
      <c r="O18" s="1"/>
      <c r="P18" s="1"/>
    </row>
    <row r="19" spans="1:16" ht="15.75" x14ac:dyDescent="0.25">
      <c r="A19" s="4"/>
      <c r="B19" s="1"/>
      <c r="C19" s="1"/>
      <c r="D19" s="1"/>
      <c r="E19" s="1"/>
      <c r="F19" s="1"/>
      <c r="G19" s="1"/>
      <c r="H19" s="1"/>
      <c r="I19" s="1"/>
      <c r="J19" s="1"/>
      <c r="K19" s="1"/>
      <c r="L19" s="3"/>
      <c r="M19" s="1"/>
      <c r="N19" s="1"/>
      <c r="O19" s="1"/>
      <c r="P19" s="1"/>
    </row>
    <row r="20" spans="1:16" ht="15.75" x14ac:dyDescent="0.25">
      <c r="A20" s="4"/>
      <c r="B20" s="1"/>
      <c r="C20" s="1"/>
      <c r="D20" s="1"/>
      <c r="E20" s="1"/>
      <c r="F20" s="1"/>
      <c r="G20" s="1"/>
      <c r="H20" s="1"/>
      <c r="I20" s="1"/>
      <c r="J20" s="1"/>
      <c r="K20" s="1"/>
      <c r="L20" s="3"/>
      <c r="M20" s="1"/>
      <c r="N20" s="1"/>
      <c r="O20" s="1"/>
      <c r="P20" s="1"/>
    </row>
    <row r="21" spans="1:16" ht="15.75" x14ac:dyDescent="0.25">
      <c r="A21" s="4"/>
      <c r="B21" s="1"/>
      <c r="C21" s="1"/>
      <c r="D21" s="1"/>
      <c r="E21" s="1"/>
      <c r="F21" s="1"/>
      <c r="G21" s="1"/>
      <c r="H21" s="1"/>
      <c r="I21" s="1"/>
      <c r="J21" s="1"/>
      <c r="K21" s="1"/>
      <c r="L21" s="3"/>
      <c r="M21" s="1"/>
      <c r="N21" s="1"/>
      <c r="O21" s="1"/>
      <c r="P21" s="1"/>
    </row>
    <row r="22" spans="1:16" ht="15.75" x14ac:dyDescent="0.25">
      <c r="A22" s="4"/>
      <c r="B22" s="1"/>
      <c r="C22" s="1"/>
      <c r="D22" s="1"/>
      <c r="E22" s="1"/>
      <c r="F22" s="1"/>
      <c r="G22" s="1"/>
      <c r="H22" s="1"/>
      <c r="I22" s="1"/>
      <c r="J22" s="1"/>
      <c r="K22" s="1"/>
      <c r="L22" s="3"/>
      <c r="M22" s="1"/>
      <c r="N22" s="1"/>
      <c r="O22" s="1"/>
      <c r="P22" s="1"/>
    </row>
    <row r="23" spans="1:16" ht="15.75" x14ac:dyDescent="0.25">
      <c r="A23" s="4"/>
      <c r="B23" s="1"/>
      <c r="C23" s="1"/>
      <c r="D23" s="1"/>
      <c r="E23" s="1"/>
      <c r="F23" s="1"/>
      <c r="G23" s="1"/>
      <c r="H23" s="1"/>
      <c r="I23" s="1"/>
      <c r="J23" s="1"/>
      <c r="K23" s="1"/>
      <c r="L23" s="3"/>
      <c r="M23" s="1"/>
      <c r="N23" s="1"/>
      <c r="O23" s="1"/>
      <c r="P23" s="1"/>
    </row>
    <row r="24" spans="1:16" ht="15.75" x14ac:dyDescent="0.25">
      <c r="A24" s="4"/>
      <c r="B24" s="1"/>
      <c r="C24" s="1"/>
      <c r="D24" s="1"/>
      <c r="E24" s="1"/>
      <c r="F24" s="1"/>
      <c r="G24" s="1"/>
      <c r="H24" s="1"/>
      <c r="I24" s="1"/>
      <c r="J24" s="1"/>
      <c r="K24" s="1"/>
      <c r="L24" s="3"/>
      <c r="M24" s="1"/>
      <c r="N24" s="1"/>
      <c r="O24" s="1"/>
      <c r="P24" s="1"/>
    </row>
    <row r="25" spans="1:16" ht="15.75" x14ac:dyDescent="0.25">
      <c r="A25" s="4"/>
      <c r="B25" s="1"/>
      <c r="C25" s="1"/>
      <c r="D25" s="1"/>
      <c r="E25" s="1"/>
      <c r="F25" s="1"/>
      <c r="G25" s="1"/>
      <c r="H25" s="1"/>
      <c r="I25" s="1"/>
      <c r="J25" s="1"/>
      <c r="K25" s="1"/>
      <c r="L25" s="3"/>
      <c r="M25" s="1"/>
      <c r="N25" s="1"/>
      <c r="O25" s="1"/>
      <c r="P25" s="1"/>
    </row>
    <row r="26" spans="1:16" ht="15.75" x14ac:dyDescent="0.25">
      <c r="A26" s="4"/>
      <c r="B26" s="1"/>
      <c r="C26" s="1"/>
      <c r="D26" s="1"/>
      <c r="E26" s="1"/>
      <c r="F26" s="1"/>
      <c r="G26" s="1"/>
      <c r="H26" s="1"/>
      <c r="I26" s="1"/>
      <c r="J26" s="1"/>
      <c r="K26" s="1"/>
      <c r="L26" s="3"/>
      <c r="M26" s="1"/>
      <c r="N26" s="1"/>
      <c r="O26" s="1"/>
      <c r="P26" s="1"/>
    </row>
    <row r="27" spans="1:16" ht="15.75" x14ac:dyDescent="0.25">
      <c r="A27" s="4"/>
      <c r="B27" s="1"/>
      <c r="C27" s="1"/>
      <c r="D27" s="1"/>
      <c r="E27" s="1"/>
      <c r="F27" s="1"/>
      <c r="G27" s="1"/>
      <c r="H27" s="1"/>
      <c r="I27" s="1"/>
      <c r="J27" s="1"/>
      <c r="K27" s="1"/>
      <c r="L27" s="3"/>
      <c r="M27" s="1"/>
      <c r="N27" s="1"/>
      <c r="O27" s="1"/>
      <c r="P27" s="1"/>
    </row>
  </sheetData>
  <pageMargins left="0.7" right="0.7" top="0.75" bottom="0.75" header="0.3" footer="0.3"/>
  <pageSetup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28"/>
  <sheetViews>
    <sheetView zoomScaleNormal="100" workbookViewId="0">
      <selection activeCell="C3" sqref="C3"/>
    </sheetView>
  </sheetViews>
  <sheetFormatPr baseColWidth="10" defaultRowHeight="15" x14ac:dyDescent="0.25"/>
  <cols>
    <col min="1" max="1" width="19.85546875" customWidth="1"/>
    <col min="2" max="2" width="24.28515625" customWidth="1"/>
    <col min="3" max="3" width="29.28515625" customWidth="1"/>
    <col min="4" max="4" width="22.855468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2" max="12" width="19" customWidth="1"/>
    <col min="13" max="13" width="19.28515625" bestFit="1" customWidth="1"/>
    <col min="15" max="15" width="20.28515625" customWidth="1"/>
    <col min="16" max="16" width="24.42578125" customWidth="1"/>
  </cols>
  <sheetData>
    <row r="1" spans="1:16"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115.5" customHeight="1" x14ac:dyDescent="0.25">
      <c r="A2" s="286" t="s">
        <v>1004</v>
      </c>
      <c r="B2" s="286" t="s">
        <v>299</v>
      </c>
      <c r="C2" s="284" t="s">
        <v>1005</v>
      </c>
      <c r="D2" s="284" t="s">
        <v>1006</v>
      </c>
      <c r="E2" s="284" t="s">
        <v>1007</v>
      </c>
      <c r="F2" s="284" t="s">
        <v>1008</v>
      </c>
      <c r="G2" s="286" t="s">
        <v>1044</v>
      </c>
      <c r="H2" s="5">
        <v>16.950768</v>
      </c>
      <c r="I2" s="5">
        <v>-96.752756000000005</v>
      </c>
      <c r="J2" s="10" t="s">
        <v>1003</v>
      </c>
      <c r="K2" s="10" t="s">
        <v>22</v>
      </c>
      <c r="L2" s="295">
        <v>13000000</v>
      </c>
      <c r="M2" s="296" t="s">
        <v>1045</v>
      </c>
      <c r="N2" s="296">
        <v>1</v>
      </c>
      <c r="O2" s="297">
        <v>46464</v>
      </c>
      <c r="P2" s="13" t="s">
        <v>1056</v>
      </c>
    </row>
    <row r="3" spans="1:16" ht="106.5" customHeight="1" x14ac:dyDescent="0.25">
      <c r="A3" s="286" t="s">
        <v>1009</v>
      </c>
      <c r="B3" s="286" t="s">
        <v>299</v>
      </c>
      <c r="C3" s="284" t="s">
        <v>1010</v>
      </c>
      <c r="D3" s="284" t="s">
        <v>1011</v>
      </c>
      <c r="E3" s="284" t="s">
        <v>1012</v>
      </c>
      <c r="F3" s="284" t="s">
        <v>1013</v>
      </c>
      <c r="G3" s="291" t="s">
        <v>1057</v>
      </c>
      <c r="H3" s="5">
        <v>16.950768</v>
      </c>
      <c r="I3" s="5">
        <v>-96.752756000000005</v>
      </c>
      <c r="J3" s="10" t="s">
        <v>1029</v>
      </c>
      <c r="K3" s="10" t="s">
        <v>22</v>
      </c>
      <c r="L3" s="295">
        <v>35000</v>
      </c>
      <c r="M3" s="296" t="s">
        <v>1040</v>
      </c>
      <c r="N3" s="296">
        <v>5</v>
      </c>
      <c r="O3" s="296">
        <v>15</v>
      </c>
      <c r="P3" s="13" t="s">
        <v>1055</v>
      </c>
    </row>
    <row r="4" spans="1:16" ht="101.25" customHeight="1" x14ac:dyDescent="0.25">
      <c r="A4" s="289" t="s">
        <v>1014</v>
      </c>
      <c r="B4" s="286" t="s">
        <v>299</v>
      </c>
      <c r="C4" s="284" t="s">
        <v>1015</v>
      </c>
      <c r="D4" s="284" t="s">
        <v>1069</v>
      </c>
      <c r="E4" s="284" t="s">
        <v>1016</v>
      </c>
      <c r="F4" s="284" t="s">
        <v>1017</v>
      </c>
      <c r="G4" s="286" t="s">
        <v>1046</v>
      </c>
      <c r="H4" s="5">
        <v>16.950768</v>
      </c>
      <c r="I4" s="5">
        <v>-96.752756000000005</v>
      </c>
      <c r="J4" s="10" t="s">
        <v>1018</v>
      </c>
      <c r="K4" s="10" t="s">
        <v>22</v>
      </c>
      <c r="L4" s="295">
        <v>75000</v>
      </c>
      <c r="M4" s="296" t="s">
        <v>1040</v>
      </c>
      <c r="N4" s="296">
        <v>250</v>
      </c>
      <c r="O4" s="296">
        <v>46464</v>
      </c>
      <c r="P4" s="13" t="s">
        <v>1058</v>
      </c>
    </row>
    <row r="5" spans="1:16" ht="15.75" x14ac:dyDescent="0.25">
      <c r="A5" s="1"/>
      <c r="B5" s="1"/>
      <c r="C5" s="1"/>
      <c r="D5" s="1"/>
      <c r="E5" s="1"/>
      <c r="F5" s="1"/>
      <c r="G5" s="283"/>
      <c r="H5" s="1"/>
      <c r="I5" s="1"/>
      <c r="J5" s="1"/>
      <c r="K5" s="1"/>
      <c r="L5" s="3"/>
      <c r="M5" s="1"/>
      <c r="N5" s="1"/>
      <c r="O5" s="1"/>
      <c r="P5" s="1"/>
    </row>
    <row r="6" spans="1:16" ht="15.75" x14ac:dyDescent="0.25">
      <c r="A6" s="1"/>
      <c r="B6" s="1"/>
      <c r="C6" s="1"/>
      <c r="D6" s="1"/>
      <c r="E6" s="1"/>
      <c r="F6" s="1"/>
      <c r="G6" s="1"/>
      <c r="H6" s="1"/>
      <c r="I6" s="1"/>
      <c r="J6" s="1"/>
      <c r="K6" s="1"/>
      <c r="L6" s="3"/>
      <c r="M6" s="1"/>
      <c r="N6" s="1"/>
      <c r="O6" s="1"/>
      <c r="P6" s="1"/>
    </row>
    <row r="7" spans="1:16" ht="15.75" x14ac:dyDescent="0.25">
      <c r="A7" s="1"/>
      <c r="B7" s="1"/>
      <c r="C7" s="1"/>
      <c r="D7" s="1"/>
      <c r="E7" s="1"/>
      <c r="F7" s="1"/>
      <c r="G7" s="1"/>
      <c r="H7" s="1"/>
      <c r="I7" s="1"/>
      <c r="J7" s="1"/>
      <c r="K7" s="1"/>
      <c r="L7" s="3"/>
      <c r="M7" s="1"/>
      <c r="N7" s="1"/>
      <c r="O7" s="1"/>
      <c r="P7" s="1"/>
    </row>
    <row r="8" spans="1:16" ht="15.75" x14ac:dyDescent="0.25">
      <c r="A8" s="1"/>
      <c r="B8" s="1"/>
      <c r="C8" s="1"/>
      <c r="D8" s="1"/>
      <c r="E8" s="1"/>
      <c r="F8" s="1"/>
      <c r="G8" s="1"/>
      <c r="H8" s="1"/>
      <c r="I8" s="1"/>
      <c r="J8" s="1"/>
      <c r="K8" s="1"/>
      <c r="L8" s="3"/>
      <c r="M8" s="1"/>
      <c r="N8" s="1"/>
      <c r="O8" s="1"/>
      <c r="P8" s="1"/>
    </row>
    <row r="9" spans="1:16" ht="15.75" x14ac:dyDescent="0.25">
      <c r="A9" s="1"/>
      <c r="B9" s="1"/>
      <c r="C9" s="1"/>
      <c r="D9" s="1"/>
      <c r="E9" s="1"/>
      <c r="F9" s="1"/>
      <c r="G9" s="1"/>
      <c r="H9" s="1"/>
      <c r="I9" s="1"/>
      <c r="J9" s="1"/>
      <c r="K9" s="1"/>
      <c r="L9" s="3"/>
      <c r="M9" s="1"/>
      <c r="N9" s="1"/>
      <c r="O9" s="1"/>
      <c r="P9" s="1"/>
    </row>
    <row r="10" spans="1:16" ht="15.75" x14ac:dyDescent="0.25">
      <c r="A10" s="1"/>
      <c r="B10" s="1"/>
      <c r="C10" s="1"/>
      <c r="D10" s="1"/>
      <c r="E10" s="1"/>
      <c r="F10" s="1"/>
      <c r="G10" s="1"/>
      <c r="H10" s="1"/>
      <c r="I10" s="1"/>
      <c r="J10" s="1"/>
      <c r="K10" s="1"/>
      <c r="L10" s="3"/>
      <c r="M10" s="1"/>
      <c r="N10" s="1"/>
      <c r="O10" s="1"/>
      <c r="P10" s="1"/>
    </row>
    <row r="11" spans="1:16" ht="15.75" x14ac:dyDescent="0.25">
      <c r="A11" s="1"/>
      <c r="B11" s="1"/>
      <c r="C11" s="1"/>
      <c r="D11" s="1"/>
      <c r="E11" s="1"/>
      <c r="F11" s="1"/>
      <c r="G11" s="1"/>
      <c r="H11" s="1"/>
      <c r="I11" s="1"/>
      <c r="J11" s="1"/>
      <c r="K11" s="1"/>
      <c r="L11" s="3"/>
      <c r="M11" s="1"/>
      <c r="N11" s="1"/>
      <c r="O11" s="1"/>
      <c r="P11" s="1"/>
    </row>
    <row r="12" spans="1:16" ht="15.75" x14ac:dyDescent="0.25">
      <c r="A12" s="1"/>
      <c r="B12" s="1"/>
      <c r="C12" s="1"/>
      <c r="D12" s="1"/>
      <c r="E12" s="1"/>
      <c r="F12" s="1"/>
      <c r="G12" s="1"/>
      <c r="H12" s="1"/>
      <c r="I12" s="1"/>
      <c r="J12" s="1"/>
      <c r="K12" s="1"/>
      <c r="L12" s="3"/>
      <c r="M12" s="1"/>
      <c r="N12" s="1"/>
      <c r="O12" s="1"/>
      <c r="P12" s="1"/>
    </row>
    <row r="13" spans="1:16" ht="15.75" x14ac:dyDescent="0.25">
      <c r="A13" s="1"/>
      <c r="B13" s="1"/>
      <c r="C13" s="1"/>
      <c r="D13" s="1"/>
      <c r="E13" s="1"/>
      <c r="F13" s="1"/>
      <c r="G13" s="1"/>
      <c r="H13" s="1"/>
      <c r="I13" s="1"/>
      <c r="J13" s="1"/>
      <c r="K13" s="1"/>
      <c r="L13" s="3"/>
      <c r="M13" s="1"/>
      <c r="N13" s="1"/>
      <c r="O13" s="1"/>
      <c r="P13" s="1"/>
    </row>
    <row r="14" spans="1:16" ht="15.75" x14ac:dyDescent="0.25">
      <c r="A14" s="1"/>
      <c r="B14" s="1"/>
      <c r="C14" s="1"/>
      <c r="D14" s="1"/>
      <c r="E14" s="1"/>
      <c r="F14" s="1"/>
      <c r="G14" s="1"/>
      <c r="H14" s="1"/>
      <c r="I14" s="1"/>
      <c r="J14" s="1"/>
      <c r="K14" s="1"/>
      <c r="L14" s="3"/>
      <c r="M14" s="1"/>
      <c r="N14" s="1"/>
      <c r="O14" s="1"/>
      <c r="P14" s="1"/>
    </row>
    <row r="15" spans="1:16" ht="15.75" x14ac:dyDescent="0.25">
      <c r="A15" s="1"/>
      <c r="B15" s="1"/>
      <c r="C15" s="1"/>
      <c r="D15" s="1"/>
      <c r="E15" s="1"/>
      <c r="F15" s="1"/>
      <c r="G15" s="1"/>
      <c r="H15" s="1"/>
      <c r="I15" s="1"/>
      <c r="J15" s="1"/>
      <c r="K15" s="1"/>
      <c r="L15" s="3"/>
      <c r="M15" s="1"/>
      <c r="N15" s="1"/>
      <c r="O15" s="1"/>
      <c r="P15" s="1"/>
    </row>
    <row r="16" spans="1:16" ht="15.75" x14ac:dyDescent="0.25">
      <c r="A16" s="1"/>
      <c r="B16" s="1"/>
      <c r="C16" s="1"/>
      <c r="D16" s="1"/>
      <c r="E16" s="1"/>
      <c r="F16" s="1"/>
      <c r="G16" s="1"/>
      <c r="H16" s="1"/>
      <c r="I16" s="1"/>
      <c r="J16" s="1"/>
      <c r="K16" s="1"/>
      <c r="L16" s="3"/>
      <c r="M16" s="1"/>
      <c r="N16" s="1"/>
      <c r="O16" s="1"/>
      <c r="P16" s="1"/>
    </row>
    <row r="17" spans="1:16" ht="15.75" x14ac:dyDescent="0.25">
      <c r="A17" s="1"/>
      <c r="B17" s="1"/>
      <c r="C17" s="1"/>
      <c r="D17" s="1"/>
      <c r="E17" s="1"/>
      <c r="F17" s="1"/>
      <c r="G17" s="1"/>
      <c r="H17" s="1"/>
      <c r="I17" s="1"/>
      <c r="J17" s="1"/>
      <c r="K17" s="1"/>
      <c r="L17" s="3"/>
      <c r="M17" s="1"/>
      <c r="N17" s="1"/>
      <c r="O17" s="1"/>
      <c r="P17" s="1"/>
    </row>
    <row r="18" spans="1:16" ht="15.75" x14ac:dyDescent="0.25">
      <c r="A18" s="1"/>
      <c r="B18" s="1"/>
      <c r="C18" s="1"/>
      <c r="D18" s="1"/>
      <c r="E18" s="1"/>
      <c r="F18" s="1"/>
      <c r="G18" s="1"/>
      <c r="H18" s="1"/>
      <c r="I18" s="1"/>
      <c r="J18" s="1"/>
      <c r="K18" s="1"/>
      <c r="L18" s="3"/>
      <c r="M18" s="1"/>
      <c r="N18" s="1"/>
      <c r="O18" s="1"/>
      <c r="P18" s="1"/>
    </row>
    <row r="19" spans="1:16" ht="15.75" x14ac:dyDescent="0.25">
      <c r="A19" s="1"/>
      <c r="B19" s="1"/>
      <c r="C19" s="1"/>
      <c r="D19" s="1"/>
      <c r="E19" s="1"/>
      <c r="F19" s="1"/>
      <c r="G19" s="1"/>
      <c r="H19" s="1"/>
      <c r="I19" s="1"/>
      <c r="J19" s="1"/>
      <c r="K19" s="1"/>
      <c r="L19" s="3"/>
      <c r="M19" s="1"/>
      <c r="N19" s="1"/>
      <c r="O19" s="1"/>
      <c r="P19" s="1"/>
    </row>
    <row r="20" spans="1:16" ht="15.75" x14ac:dyDescent="0.25">
      <c r="A20" s="1"/>
      <c r="B20" s="1"/>
      <c r="C20" s="1"/>
      <c r="D20" s="1"/>
      <c r="E20" s="1"/>
      <c r="F20" s="1"/>
      <c r="G20" s="1"/>
      <c r="H20" s="1"/>
      <c r="I20" s="1"/>
      <c r="J20" s="1"/>
      <c r="K20" s="1"/>
      <c r="L20" s="3"/>
      <c r="M20" s="1"/>
      <c r="N20" s="1"/>
      <c r="O20" s="1"/>
      <c r="P20" s="1"/>
    </row>
    <row r="21" spans="1:16" ht="15.75" x14ac:dyDescent="0.25">
      <c r="A21" s="1"/>
      <c r="B21" s="1"/>
      <c r="C21" s="1"/>
      <c r="D21" s="1"/>
      <c r="E21" s="1"/>
      <c r="F21" s="1"/>
      <c r="G21" s="1"/>
      <c r="H21" s="1"/>
      <c r="I21" s="1"/>
      <c r="J21" s="1"/>
      <c r="K21" s="1"/>
      <c r="L21" s="3"/>
      <c r="M21" s="1"/>
      <c r="N21" s="1"/>
      <c r="O21" s="1"/>
      <c r="P21" s="1"/>
    </row>
    <row r="22" spans="1:16" ht="15.75" x14ac:dyDescent="0.25">
      <c r="A22" s="1"/>
      <c r="B22" s="1"/>
      <c r="C22" s="1"/>
      <c r="D22" s="1"/>
      <c r="E22" s="1"/>
      <c r="F22" s="1"/>
      <c r="G22" s="1"/>
      <c r="H22" s="1"/>
      <c r="I22" s="1"/>
      <c r="J22" s="1"/>
      <c r="K22" s="1"/>
      <c r="L22" s="3"/>
      <c r="M22" s="1"/>
      <c r="N22" s="1"/>
      <c r="O22" s="1"/>
      <c r="P22" s="1"/>
    </row>
    <row r="23" spans="1:16" ht="15.75" x14ac:dyDescent="0.25">
      <c r="A23" s="1"/>
      <c r="B23" s="1"/>
      <c r="C23" s="1"/>
      <c r="D23" s="1"/>
      <c r="E23" s="1"/>
      <c r="F23" s="1"/>
      <c r="G23" s="1"/>
      <c r="H23" s="1"/>
      <c r="I23" s="1"/>
      <c r="J23" s="1"/>
      <c r="K23" s="1"/>
      <c r="L23" s="3"/>
      <c r="M23" s="1"/>
      <c r="N23" s="1"/>
      <c r="O23" s="1"/>
      <c r="P23" s="1"/>
    </row>
    <row r="24" spans="1:16" ht="15.75" x14ac:dyDescent="0.25">
      <c r="A24" s="1"/>
      <c r="B24" s="1"/>
      <c r="C24" s="1"/>
      <c r="D24" s="1"/>
      <c r="E24" s="1"/>
      <c r="F24" s="1"/>
      <c r="G24" s="1"/>
      <c r="H24" s="1"/>
      <c r="I24" s="1"/>
      <c r="J24" s="1"/>
      <c r="K24" s="1"/>
      <c r="L24" s="3"/>
      <c r="M24" s="1"/>
      <c r="N24" s="1"/>
      <c r="O24" s="1"/>
      <c r="P24" s="1"/>
    </row>
    <row r="25" spans="1:16" ht="15.75" x14ac:dyDescent="0.25">
      <c r="A25" s="1"/>
      <c r="B25" s="1"/>
      <c r="C25" s="1"/>
      <c r="D25" s="1"/>
      <c r="E25" s="1"/>
      <c r="F25" s="1"/>
      <c r="G25" s="1"/>
      <c r="H25" s="1"/>
      <c r="I25" s="1"/>
      <c r="J25" s="1"/>
      <c r="K25" s="1"/>
      <c r="L25" s="3"/>
      <c r="M25" s="1"/>
      <c r="N25" s="1"/>
      <c r="O25" s="1"/>
      <c r="P25" s="1"/>
    </row>
    <row r="26" spans="1:16" ht="15.75" x14ac:dyDescent="0.25">
      <c r="A26" s="1"/>
      <c r="B26" s="1"/>
      <c r="C26" s="1"/>
      <c r="D26" s="1"/>
      <c r="E26" s="1"/>
      <c r="F26" s="1"/>
      <c r="G26" s="1"/>
      <c r="H26" s="1"/>
      <c r="I26" s="1"/>
      <c r="J26" s="1"/>
      <c r="K26" s="1"/>
      <c r="L26" s="3"/>
      <c r="M26" s="1"/>
      <c r="N26" s="1"/>
      <c r="O26" s="1"/>
      <c r="P26" s="1"/>
    </row>
    <row r="27" spans="1:16" ht="15.75" x14ac:dyDescent="0.25">
      <c r="A27" s="1"/>
      <c r="B27" s="1"/>
      <c r="C27" s="1"/>
      <c r="D27" s="1"/>
      <c r="E27" s="1"/>
      <c r="F27" s="1"/>
      <c r="G27" s="1"/>
      <c r="H27" s="1"/>
      <c r="I27" s="1"/>
      <c r="J27" s="1"/>
      <c r="K27" s="1"/>
      <c r="L27" s="3"/>
      <c r="M27" s="1"/>
      <c r="N27" s="1"/>
      <c r="O27" s="1"/>
      <c r="P27" s="1"/>
    </row>
    <row r="28" spans="1:16" ht="15.75" x14ac:dyDescent="0.25">
      <c r="A28" s="1"/>
      <c r="B28" s="1"/>
      <c r="C28" s="1"/>
      <c r="D28" s="1"/>
      <c r="E28" s="1"/>
      <c r="F28" s="1"/>
      <c r="G28" s="1"/>
      <c r="H28" s="1"/>
      <c r="I28" s="1"/>
      <c r="J28" s="1"/>
      <c r="K28" s="1"/>
      <c r="L28" s="3"/>
      <c r="M28" s="1"/>
      <c r="N28" s="1"/>
      <c r="O28" s="1"/>
      <c r="P28" s="1"/>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28"/>
  <sheetViews>
    <sheetView zoomScaleNormal="100" workbookViewId="0">
      <selection activeCell="C3" sqref="C3"/>
    </sheetView>
  </sheetViews>
  <sheetFormatPr baseColWidth="10" defaultRowHeight="15" x14ac:dyDescent="0.25"/>
  <cols>
    <col min="1" max="1" width="19.85546875" customWidth="1"/>
    <col min="2" max="2" width="24.28515625" customWidth="1"/>
    <col min="3" max="3" width="29.28515625" customWidth="1"/>
    <col min="4" max="4" width="22.85546875" customWidth="1"/>
    <col min="5" max="5" width="22.28515625" customWidth="1"/>
    <col min="6" max="6" width="22" customWidth="1"/>
    <col min="7" max="7" width="27.85546875" customWidth="1"/>
    <col min="9" max="9" width="12.140625" bestFit="1" customWidth="1"/>
    <col min="10" max="10" width="21.7109375" customWidth="1"/>
    <col min="11" max="11" width="13.7109375" bestFit="1" customWidth="1"/>
    <col min="12" max="12" width="17.42578125" customWidth="1"/>
    <col min="13" max="13" width="19.28515625" bestFit="1" customWidth="1"/>
    <col min="15" max="15" width="20.28515625" customWidth="1"/>
    <col min="16" max="16" width="24.42578125" customWidth="1"/>
  </cols>
  <sheetData>
    <row r="1" spans="1:16" ht="63" x14ac:dyDescent="0.25">
      <c r="A1" s="2"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114.75" x14ac:dyDescent="0.25">
      <c r="A2" s="298" t="s">
        <v>1022</v>
      </c>
      <c r="B2" s="286" t="s">
        <v>299</v>
      </c>
      <c r="C2" s="286" t="s">
        <v>1019</v>
      </c>
      <c r="D2" s="286" t="s">
        <v>1020</v>
      </c>
      <c r="E2" s="286" t="s">
        <v>1021</v>
      </c>
      <c r="F2" s="286" t="s">
        <v>1067</v>
      </c>
      <c r="G2" s="291" t="s">
        <v>1059</v>
      </c>
      <c r="H2" s="5">
        <v>16.950768</v>
      </c>
      <c r="I2" s="5">
        <v>-96.752756000000005</v>
      </c>
      <c r="J2" s="10" t="s">
        <v>1028</v>
      </c>
      <c r="K2" s="10" t="s">
        <v>22</v>
      </c>
      <c r="L2" s="299">
        <v>400000</v>
      </c>
      <c r="M2" s="291" t="s">
        <v>1040</v>
      </c>
      <c r="N2" s="291">
        <v>1</v>
      </c>
      <c r="O2" s="291">
        <v>5000</v>
      </c>
      <c r="P2" s="33" t="s">
        <v>1060</v>
      </c>
    </row>
    <row r="3" spans="1:16" ht="102" x14ac:dyDescent="0.25">
      <c r="A3" s="286" t="s">
        <v>1023</v>
      </c>
      <c r="B3" s="286" t="s">
        <v>299</v>
      </c>
      <c r="C3" s="286" t="s">
        <v>1024</v>
      </c>
      <c r="D3" s="286" t="s">
        <v>1025</v>
      </c>
      <c r="E3" s="286" t="s">
        <v>1026</v>
      </c>
      <c r="F3" s="286" t="s">
        <v>1027</v>
      </c>
      <c r="G3" s="291" t="s">
        <v>1047</v>
      </c>
      <c r="H3" s="5">
        <v>16.950768</v>
      </c>
      <c r="I3" s="5">
        <v>-96.752756000000005</v>
      </c>
      <c r="J3" s="10" t="s">
        <v>1028</v>
      </c>
      <c r="K3" s="10" t="s">
        <v>22</v>
      </c>
      <c r="L3" s="299">
        <v>50000</v>
      </c>
      <c r="M3" s="291" t="s">
        <v>1048</v>
      </c>
      <c r="N3" s="291">
        <v>10</v>
      </c>
      <c r="O3" s="291">
        <v>5000</v>
      </c>
      <c r="P3" s="33" t="s">
        <v>1061</v>
      </c>
    </row>
    <row r="4" spans="1:16" ht="76.5" x14ac:dyDescent="0.25">
      <c r="A4" s="298" t="s">
        <v>1030</v>
      </c>
      <c r="B4" s="286" t="s">
        <v>299</v>
      </c>
      <c r="C4" s="286" t="s">
        <v>1031</v>
      </c>
      <c r="D4" s="286" t="s">
        <v>1033</v>
      </c>
      <c r="E4" s="286" t="s">
        <v>1068</v>
      </c>
      <c r="F4" s="286" t="s">
        <v>1032</v>
      </c>
      <c r="G4" s="291" t="s">
        <v>1049</v>
      </c>
      <c r="H4" s="5">
        <v>16.950768</v>
      </c>
      <c r="I4" s="5">
        <v>-96.752756000000005</v>
      </c>
      <c r="J4" s="10" t="s">
        <v>1028</v>
      </c>
      <c r="K4" s="10" t="s">
        <v>22</v>
      </c>
      <c r="L4" s="299">
        <v>1500000</v>
      </c>
      <c r="M4" s="291" t="s">
        <v>1040</v>
      </c>
      <c r="N4" s="291">
        <v>8</v>
      </c>
      <c r="O4" s="291">
        <v>5000</v>
      </c>
      <c r="P4" s="33" t="s">
        <v>1062</v>
      </c>
    </row>
    <row r="5" spans="1:16" ht="135.75" customHeight="1" x14ac:dyDescent="0.25">
      <c r="A5" s="291" t="s">
        <v>1034</v>
      </c>
      <c r="B5" s="286" t="s">
        <v>299</v>
      </c>
      <c r="C5" s="286" t="s">
        <v>1035</v>
      </c>
      <c r="D5" s="286" t="s">
        <v>1036</v>
      </c>
      <c r="E5" s="286" t="s">
        <v>1037</v>
      </c>
      <c r="F5" s="286" t="s">
        <v>1038</v>
      </c>
      <c r="G5" s="291" t="s">
        <v>1063</v>
      </c>
      <c r="H5" s="5">
        <v>16.950768</v>
      </c>
      <c r="I5" s="5">
        <v>-96.752756000000005</v>
      </c>
      <c r="J5" s="10" t="s">
        <v>1028</v>
      </c>
      <c r="K5" s="10" t="s">
        <v>22</v>
      </c>
      <c r="L5" s="299">
        <v>75000</v>
      </c>
      <c r="M5" s="291" t="s">
        <v>1040</v>
      </c>
      <c r="N5" s="291">
        <v>1</v>
      </c>
      <c r="O5" s="291">
        <v>5000</v>
      </c>
      <c r="P5" s="33" t="s">
        <v>1064</v>
      </c>
    </row>
    <row r="6" spans="1:16" ht="15.75" x14ac:dyDescent="0.25">
      <c r="A6" s="290"/>
      <c r="B6" s="286"/>
      <c r="C6" s="1"/>
      <c r="D6" s="286"/>
      <c r="E6" s="1"/>
      <c r="F6" s="1"/>
      <c r="G6" s="1"/>
      <c r="H6" s="1"/>
      <c r="I6" s="1"/>
      <c r="J6" s="1"/>
      <c r="K6" s="1"/>
      <c r="L6" s="3"/>
      <c r="M6" s="1"/>
      <c r="N6" s="1"/>
      <c r="O6" s="1"/>
      <c r="P6" s="1"/>
    </row>
    <row r="7" spans="1:16" ht="15.75" x14ac:dyDescent="0.25">
      <c r="A7" s="1"/>
      <c r="B7" s="286"/>
      <c r="C7" s="1"/>
      <c r="D7" s="286"/>
      <c r="E7" s="1"/>
      <c r="F7" s="1"/>
      <c r="G7" s="1"/>
      <c r="H7" s="1"/>
      <c r="I7" s="1"/>
      <c r="J7" s="1"/>
      <c r="K7" s="1"/>
      <c r="L7" s="3"/>
      <c r="M7" s="1"/>
      <c r="N7" s="1"/>
      <c r="O7" s="1"/>
      <c r="P7" s="1"/>
    </row>
    <row r="8" spans="1:16" ht="15.75" x14ac:dyDescent="0.25">
      <c r="A8" s="1"/>
      <c r="B8" s="286"/>
      <c r="C8" s="1"/>
      <c r="D8" s="286"/>
      <c r="E8" s="1"/>
      <c r="F8" s="1"/>
      <c r="G8" s="1"/>
      <c r="H8" s="1"/>
      <c r="I8" s="1"/>
      <c r="J8" s="1"/>
      <c r="K8" s="1"/>
      <c r="L8" s="3"/>
      <c r="M8" s="1"/>
      <c r="N8" s="1"/>
      <c r="O8" s="1"/>
      <c r="P8" s="1"/>
    </row>
    <row r="9" spans="1:16" ht="15.75" x14ac:dyDescent="0.25">
      <c r="A9" s="1"/>
      <c r="B9" s="286"/>
      <c r="C9" s="1"/>
      <c r="D9" s="286"/>
      <c r="E9" s="1"/>
      <c r="F9" s="1"/>
      <c r="G9" s="1"/>
      <c r="H9" s="1"/>
      <c r="I9" s="1"/>
      <c r="J9" s="1"/>
      <c r="K9" s="1"/>
      <c r="L9" s="3"/>
      <c r="M9" s="1"/>
      <c r="N9" s="1"/>
      <c r="O9" s="1"/>
      <c r="P9" s="1"/>
    </row>
    <row r="10" spans="1:16" ht="15.75" x14ac:dyDescent="0.25">
      <c r="A10" s="1"/>
      <c r="B10" s="286"/>
      <c r="C10" s="1"/>
      <c r="D10" s="286"/>
      <c r="E10" s="1"/>
      <c r="F10" s="1"/>
      <c r="G10" s="1"/>
      <c r="H10" s="1"/>
      <c r="I10" s="1"/>
      <c r="J10" s="1"/>
      <c r="K10" s="1"/>
      <c r="L10" s="3"/>
      <c r="M10" s="1"/>
      <c r="N10" s="1"/>
      <c r="O10" s="1"/>
      <c r="P10" s="1"/>
    </row>
    <row r="11" spans="1:16" ht="15.75" x14ac:dyDescent="0.25">
      <c r="A11" s="1"/>
      <c r="B11" s="286"/>
      <c r="C11" s="1"/>
      <c r="D11" s="286"/>
      <c r="E11" s="1"/>
      <c r="F11" s="1"/>
      <c r="G11" s="1"/>
      <c r="H11" s="1"/>
      <c r="I11" s="1"/>
      <c r="J11" s="1"/>
      <c r="K11" s="1"/>
      <c r="L11" s="3"/>
      <c r="M11" s="1"/>
      <c r="N11" s="1"/>
      <c r="O11" s="1"/>
      <c r="P11" s="1"/>
    </row>
    <row r="12" spans="1:16" ht="15.75" x14ac:dyDescent="0.25">
      <c r="A12" s="1"/>
      <c r="B12" s="286"/>
      <c r="C12" s="1"/>
      <c r="D12" s="286"/>
      <c r="E12" s="1"/>
      <c r="F12" s="1"/>
      <c r="G12" s="1"/>
      <c r="H12" s="1"/>
      <c r="I12" s="1"/>
      <c r="J12" s="1"/>
      <c r="K12" s="1"/>
      <c r="L12" s="3"/>
      <c r="M12" s="1"/>
      <c r="N12" s="1"/>
      <c r="O12" s="1"/>
      <c r="P12" s="1"/>
    </row>
    <row r="13" spans="1:16" ht="15.75" x14ac:dyDescent="0.25">
      <c r="A13" s="1"/>
      <c r="B13" s="286"/>
      <c r="C13" s="1"/>
      <c r="D13" s="286"/>
      <c r="E13" s="1"/>
      <c r="F13" s="1"/>
      <c r="G13" s="1"/>
      <c r="H13" s="1"/>
      <c r="I13" s="1"/>
      <c r="J13" s="1"/>
      <c r="K13" s="1"/>
      <c r="L13" s="3"/>
      <c r="M13" s="1"/>
      <c r="N13" s="1"/>
      <c r="O13" s="1"/>
      <c r="P13" s="1"/>
    </row>
    <row r="14" spans="1:16" ht="15.75" x14ac:dyDescent="0.25">
      <c r="A14" s="1"/>
      <c r="B14" s="1"/>
      <c r="C14" s="1"/>
      <c r="D14" s="1"/>
      <c r="E14" s="1"/>
      <c r="F14" s="1"/>
      <c r="G14" s="1"/>
      <c r="H14" s="1"/>
      <c r="I14" s="1"/>
      <c r="J14" s="1"/>
      <c r="K14" s="1"/>
      <c r="L14" s="3"/>
      <c r="M14" s="1"/>
      <c r="N14" s="1"/>
      <c r="O14" s="1"/>
      <c r="P14" s="1"/>
    </row>
    <row r="15" spans="1:16" ht="15.75" x14ac:dyDescent="0.25">
      <c r="A15" s="1"/>
      <c r="B15" s="1"/>
      <c r="C15" s="1"/>
      <c r="D15" s="1"/>
      <c r="E15" s="1"/>
      <c r="F15" s="1"/>
      <c r="G15" s="1"/>
      <c r="H15" s="1"/>
      <c r="I15" s="1"/>
      <c r="J15" s="1"/>
      <c r="K15" s="1"/>
      <c r="L15" s="3"/>
      <c r="M15" s="1"/>
      <c r="N15" s="1"/>
      <c r="O15" s="1"/>
      <c r="P15" s="1"/>
    </row>
    <row r="16" spans="1:16" ht="15.75" x14ac:dyDescent="0.25">
      <c r="A16" s="1"/>
      <c r="B16" s="1"/>
      <c r="C16" s="1"/>
      <c r="D16" s="1"/>
      <c r="E16" s="1"/>
      <c r="F16" s="1"/>
      <c r="G16" s="1"/>
      <c r="H16" s="1"/>
      <c r="I16" s="1"/>
      <c r="J16" s="1"/>
      <c r="K16" s="1"/>
      <c r="L16" s="3"/>
      <c r="M16" s="1"/>
      <c r="N16" s="1"/>
      <c r="O16" s="1"/>
      <c r="P16" s="1"/>
    </row>
    <row r="17" spans="1:16" ht="15.75" x14ac:dyDescent="0.25">
      <c r="A17" s="1"/>
      <c r="B17" s="1"/>
      <c r="C17" s="1"/>
      <c r="D17" s="1"/>
      <c r="E17" s="1"/>
      <c r="F17" s="1"/>
      <c r="G17" s="1"/>
      <c r="H17" s="1"/>
      <c r="I17" s="1"/>
      <c r="J17" s="1"/>
      <c r="K17" s="1"/>
      <c r="L17" s="3"/>
      <c r="M17" s="1"/>
      <c r="N17" s="1"/>
      <c r="O17" s="1"/>
      <c r="P17" s="1"/>
    </row>
    <row r="18" spans="1:16" ht="15.75" x14ac:dyDescent="0.25">
      <c r="A18" s="1"/>
      <c r="B18" s="1"/>
      <c r="C18" s="1"/>
      <c r="D18" s="1"/>
      <c r="E18" s="1"/>
      <c r="F18" s="1"/>
      <c r="G18" s="1"/>
      <c r="H18" s="1"/>
      <c r="I18" s="1"/>
      <c r="J18" s="1"/>
      <c r="K18" s="1"/>
      <c r="L18" s="3"/>
      <c r="M18" s="1"/>
      <c r="N18" s="1"/>
      <c r="O18" s="1"/>
      <c r="P18" s="1"/>
    </row>
    <row r="19" spans="1:16" ht="15.75" x14ac:dyDescent="0.25">
      <c r="A19" s="1"/>
      <c r="B19" s="1"/>
      <c r="C19" s="1"/>
      <c r="D19" s="1"/>
      <c r="E19" s="1"/>
      <c r="F19" s="1"/>
      <c r="G19" s="1"/>
      <c r="H19" s="1"/>
      <c r="I19" s="1"/>
      <c r="J19" s="1"/>
      <c r="K19" s="1"/>
      <c r="L19" s="3"/>
      <c r="M19" s="1"/>
      <c r="N19" s="1"/>
      <c r="O19" s="1"/>
      <c r="P19" s="1"/>
    </row>
    <row r="20" spans="1:16" ht="15.75" x14ac:dyDescent="0.25">
      <c r="A20" s="1"/>
      <c r="B20" s="1"/>
      <c r="C20" s="1"/>
      <c r="D20" s="1"/>
      <c r="E20" s="1"/>
      <c r="F20" s="1"/>
      <c r="G20" s="1"/>
      <c r="H20" s="1"/>
      <c r="I20" s="1"/>
      <c r="J20" s="1"/>
      <c r="K20" s="1"/>
      <c r="L20" s="3"/>
      <c r="M20" s="1"/>
      <c r="N20" s="1"/>
      <c r="O20" s="1"/>
      <c r="P20" s="1"/>
    </row>
    <row r="21" spans="1:16" ht="15.75" x14ac:dyDescent="0.25">
      <c r="A21" s="1"/>
      <c r="B21" s="1"/>
      <c r="C21" s="1"/>
      <c r="D21" s="1"/>
      <c r="E21" s="1"/>
      <c r="F21" s="1"/>
      <c r="G21" s="1"/>
      <c r="H21" s="1"/>
      <c r="I21" s="1"/>
      <c r="J21" s="1"/>
      <c r="K21" s="1"/>
      <c r="L21" s="3"/>
      <c r="M21" s="1"/>
      <c r="N21" s="1"/>
      <c r="O21" s="1"/>
      <c r="P21" s="1"/>
    </row>
    <row r="22" spans="1:16" ht="15.75" x14ac:dyDescent="0.25">
      <c r="A22" s="1"/>
      <c r="B22" s="1"/>
      <c r="C22" s="1"/>
      <c r="D22" s="1"/>
      <c r="E22" s="1"/>
      <c r="F22" s="1"/>
      <c r="G22" s="1"/>
      <c r="H22" s="1"/>
      <c r="I22" s="1"/>
      <c r="J22" s="1"/>
      <c r="K22" s="1"/>
      <c r="L22" s="3"/>
      <c r="M22" s="1"/>
      <c r="N22" s="1"/>
      <c r="O22" s="1"/>
      <c r="P22" s="1"/>
    </row>
    <row r="23" spans="1:16" ht="15.75" x14ac:dyDescent="0.25">
      <c r="A23" s="1"/>
      <c r="B23" s="1"/>
      <c r="C23" s="1"/>
      <c r="D23" s="1"/>
      <c r="E23" s="1"/>
      <c r="F23" s="1"/>
      <c r="G23" s="1"/>
      <c r="H23" s="1"/>
      <c r="I23" s="1"/>
      <c r="J23" s="1"/>
      <c r="K23" s="1"/>
      <c r="L23" s="3"/>
      <c r="M23" s="1"/>
      <c r="N23" s="1"/>
      <c r="O23" s="1"/>
      <c r="P23" s="1"/>
    </row>
    <row r="24" spans="1:16" ht="15.75" x14ac:dyDescent="0.25">
      <c r="A24" s="1"/>
      <c r="B24" s="1"/>
      <c r="C24" s="1"/>
      <c r="D24" s="1"/>
      <c r="E24" s="1"/>
      <c r="F24" s="1"/>
      <c r="G24" s="1"/>
      <c r="H24" s="1"/>
      <c r="I24" s="1"/>
      <c r="J24" s="1"/>
      <c r="K24" s="1"/>
      <c r="L24" s="3"/>
      <c r="M24" s="1"/>
      <c r="N24" s="1"/>
      <c r="O24" s="1"/>
      <c r="P24" s="1"/>
    </row>
    <row r="25" spans="1:16" ht="15.75" x14ac:dyDescent="0.25">
      <c r="A25" s="1"/>
      <c r="B25" s="1"/>
      <c r="C25" s="1"/>
      <c r="D25" s="1"/>
      <c r="E25" s="1"/>
      <c r="F25" s="1"/>
      <c r="G25" s="1"/>
      <c r="H25" s="1"/>
      <c r="I25" s="1"/>
      <c r="J25" s="1"/>
      <c r="K25" s="1"/>
      <c r="L25" s="3"/>
      <c r="M25" s="1"/>
      <c r="N25" s="1"/>
      <c r="O25" s="1"/>
      <c r="P25" s="1"/>
    </row>
    <row r="26" spans="1:16" ht="15.75" x14ac:dyDescent="0.25">
      <c r="A26" s="1"/>
      <c r="B26" s="1"/>
      <c r="C26" s="1"/>
      <c r="D26" s="1"/>
      <c r="E26" s="1"/>
      <c r="F26" s="1"/>
      <c r="G26" s="1"/>
      <c r="H26" s="1"/>
      <c r="I26" s="1"/>
      <c r="J26" s="1"/>
      <c r="K26" s="1"/>
      <c r="L26" s="3"/>
      <c r="M26" s="1"/>
      <c r="N26" s="1"/>
      <c r="O26" s="1"/>
      <c r="P26" s="1"/>
    </row>
    <row r="27" spans="1:16" ht="15.75" x14ac:dyDescent="0.25">
      <c r="A27" s="1"/>
      <c r="B27" s="1"/>
      <c r="C27" s="1"/>
      <c r="D27" s="1"/>
      <c r="E27" s="1"/>
      <c r="F27" s="1"/>
      <c r="G27" s="1"/>
      <c r="H27" s="1"/>
      <c r="I27" s="1"/>
      <c r="J27" s="1"/>
      <c r="K27" s="1"/>
      <c r="L27" s="3"/>
      <c r="M27" s="1"/>
      <c r="N27" s="1"/>
      <c r="O27" s="1"/>
      <c r="P27" s="1"/>
    </row>
    <row r="28" spans="1:16" ht="15.75" x14ac:dyDescent="0.25">
      <c r="A28" s="1"/>
      <c r="B28" s="1"/>
      <c r="C28" s="1"/>
      <c r="D28" s="1"/>
      <c r="E28" s="1"/>
      <c r="F28" s="1"/>
      <c r="G28" s="1"/>
      <c r="H28" s="1"/>
      <c r="I28" s="1"/>
      <c r="J28" s="1"/>
      <c r="K28" s="1"/>
      <c r="L28" s="3"/>
      <c r="M28" s="1"/>
      <c r="N28" s="1"/>
      <c r="O28" s="1"/>
      <c r="P28" s="1"/>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379"/>
  <sheetViews>
    <sheetView topLeftCell="A10" zoomScale="85" zoomScaleNormal="85" workbookViewId="0">
      <selection activeCell="C16" sqref="C16"/>
    </sheetView>
  </sheetViews>
  <sheetFormatPr baseColWidth="10" defaultRowHeight="15" x14ac:dyDescent="0.25"/>
  <cols>
    <col min="1" max="1" width="19.85546875" style="282" customWidth="1"/>
    <col min="2" max="2" width="24.28515625" customWidth="1"/>
    <col min="3" max="3" width="29.28515625" customWidth="1"/>
    <col min="4" max="4" width="22.85546875" customWidth="1"/>
    <col min="5" max="5" width="22.28515625" customWidth="1"/>
    <col min="6" max="6" width="22" customWidth="1"/>
    <col min="7" max="7" width="27.85546875" customWidth="1"/>
    <col min="8" max="8" width="12" bestFit="1" customWidth="1"/>
    <col min="9" max="9" width="12.7109375" bestFit="1" customWidth="1"/>
    <col min="10" max="10" width="21.7109375" customWidth="1"/>
    <col min="11" max="11" width="13.7109375" bestFit="1" customWidth="1"/>
    <col min="12" max="12" width="13.85546875" bestFit="1" customWidth="1"/>
    <col min="13" max="13" width="19.28515625" bestFit="1" customWidth="1"/>
    <col min="15" max="15" width="20.28515625" customWidth="1"/>
    <col min="16" max="16" width="24.42578125" customWidth="1"/>
  </cols>
  <sheetData>
    <row r="1" spans="1:16" ht="63" x14ac:dyDescent="0.25">
      <c r="A1" s="281" t="s">
        <v>15</v>
      </c>
      <c r="B1" s="2" t="s">
        <v>0</v>
      </c>
      <c r="C1" s="2" t="s">
        <v>1</v>
      </c>
      <c r="D1" s="2" t="s">
        <v>2</v>
      </c>
      <c r="E1" s="2" t="s">
        <v>3</v>
      </c>
      <c r="F1" s="2" t="s">
        <v>4</v>
      </c>
      <c r="G1" s="2" t="s">
        <v>5</v>
      </c>
      <c r="H1" s="2" t="s">
        <v>6</v>
      </c>
      <c r="I1" s="2" t="s">
        <v>7</v>
      </c>
      <c r="J1" s="2" t="s">
        <v>8</v>
      </c>
      <c r="K1" s="2" t="s">
        <v>9</v>
      </c>
      <c r="L1" s="2" t="s">
        <v>10</v>
      </c>
      <c r="M1" s="2" t="s">
        <v>11</v>
      </c>
      <c r="N1" s="2" t="s">
        <v>12</v>
      </c>
      <c r="O1" s="2" t="s">
        <v>13</v>
      </c>
      <c r="P1" s="2" t="s">
        <v>14</v>
      </c>
    </row>
    <row r="2" spans="1:16" ht="63.75" x14ac:dyDescent="0.25">
      <c r="A2" s="10" t="s">
        <v>90</v>
      </c>
      <c r="B2" s="30" t="s">
        <v>299</v>
      </c>
      <c r="C2" s="31" t="s">
        <v>16</v>
      </c>
      <c r="D2" s="32" t="s">
        <v>17</v>
      </c>
      <c r="E2" s="32" t="s">
        <v>18</v>
      </c>
      <c r="F2" s="32" t="s">
        <v>19</v>
      </c>
      <c r="G2" s="31" t="s">
        <v>20</v>
      </c>
      <c r="H2" s="33">
        <v>16.934477000000001</v>
      </c>
      <c r="I2" s="33" t="s">
        <v>123</v>
      </c>
      <c r="J2" s="33" t="s">
        <v>21</v>
      </c>
      <c r="K2" s="33" t="s">
        <v>22</v>
      </c>
      <c r="L2" s="34">
        <v>750000</v>
      </c>
      <c r="M2" s="33" t="s">
        <v>23</v>
      </c>
      <c r="N2" s="33" t="s">
        <v>24</v>
      </c>
      <c r="O2" s="31">
        <v>102</v>
      </c>
      <c r="P2" s="33" t="s">
        <v>25</v>
      </c>
    </row>
    <row r="3" spans="1:16" ht="76.5" x14ac:dyDescent="0.25">
      <c r="A3" s="10" t="s">
        <v>90</v>
      </c>
      <c r="B3" s="35" t="s">
        <v>299</v>
      </c>
      <c r="C3" s="31" t="s">
        <v>16</v>
      </c>
      <c r="D3" s="32" t="s">
        <v>17</v>
      </c>
      <c r="E3" s="32" t="s">
        <v>18</v>
      </c>
      <c r="F3" s="32" t="s">
        <v>26</v>
      </c>
      <c r="G3" s="36" t="s">
        <v>27</v>
      </c>
      <c r="H3" s="37">
        <v>16.945027</v>
      </c>
      <c r="I3" s="37" t="s">
        <v>300</v>
      </c>
      <c r="J3" s="13" t="s">
        <v>21</v>
      </c>
      <c r="K3" s="13" t="s">
        <v>22</v>
      </c>
      <c r="L3" s="38">
        <v>450000</v>
      </c>
      <c r="M3" s="13" t="s">
        <v>23</v>
      </c>
      <c r="N3" s="13" t="s">
        <v>28</v>
      </c>
      <c r="O3" s="39">
        <v>50</v>
      </c>
      <c r="P3" s="33" t="s">
        <v>25</v>
      </c>
    </row>
    <row r="4" spans="1:16" ht="63.75" x14ac:dyDescent="0.25">
      <c r="A4" s="10" t="s">
        <v>90</v>
      </c>
      <c r="B4" s="40" t="s">
        <v>301</v>
      </c>
      <c r="C4" s="31" t="s">
        <v>16</v>
      </c>
      <c r="D4" s="32" t="s">
        <v>17</v>
      </c>
      <c r="E4" s="32" t="s">
        <v>18</v>
      </c>
      <c r="F4" s="32" t="s">
        <v>19</v>
      </c>
      <c r="G4" s="41" t="s">
        <v>29</v>
      </c>
      <c r="H4" s="42" t="s">
        <v>302</v>
      </c>
      <c r="I4" s="37" t="s">
        <v>303</v>
      </c>
      <c r="J4" s="13" t="s">
        <v>21</v>
      </c>
      <c r="K4" s="13" t="s">
        <v>22</v>
      </c>
      <c r="L4" s="38">
        <v>240000</v>
      </c>
      <c r="M4" s="13" t="s">
        <v>23</v>
      </c>
      <c r="N4" s="13" t="s">
        <v>30</v>
      </c>
      <c r="O4" s="39">
        <v>2800</v>
      </c>
      <c r="P4" s="33" t="s">
        <v>25</v>
      </c>
    </row>
    <row r="5" spans="1:16" ht="63.75" x14ac:dyDescent="0.25">
      <c r="A5" s="10" t="s">
        <v>90</v>
      </c>
      <c r="B5" s="35" t="s">
        <v>299</v>
      </c>
      <c r="C5" s="31" t="s">
        <v>16</v>
      </c>
      <c r="D5" s="32" t="s">
        <v>17</v>
      </c>
      <c r="E5" s="32" t="s">
        <v>18</v>
      </c>
      <c r="F5" s="32" t="s">
        <v>19</v>
      </c>
      <c r="G5" s="36" t="s">
        <v>31</v>
      </c>
      <c r="H5" s="43" t="s">
        <v>304</v>
      </c>
      <c r="I5" s="44" t="s">
        <v>305</v>
      </c>
      <c r="J5" s="13" t="s">
        <v>21</v>
      </c>
      <c r="K5" s="13" t="s">
        <v>22</v>
      </c>
      <c r="L5" s="38">
        <v>2000000</v>
      </c>
      <c r="M5" s="13" t="s">
        <v>23</v>
      </c>
      <c r="N5" s="13" t="s">
        <v>32</v>
      </c>
      <c r="O5" s="39">
        <v>64</v>
      </c>
      <c r="P5" s="33" t="s">
        <v>25</v>
      </c>
    </row>
    <row r="6" spans="1:16" ht="76.5" x14ac:dyDescent="0.25">
      <c r="A6" s="10" t="s">
        <v>90</v>
      </c>
      <c r="B6" s="45" t="s">
        <v>306</v>
      </c>
      <c r="C6" s="31" t="s">
        <v>16</v>
      </c>
      <c r="D6" s="32" t="s">
        <v>17</v>
      </c>
      <c r="E6" s="32" t="s">
        <v>18</v>
      </c>
      <c r="F6" s="32" t="s">
        <v>26</v>
      </c>
      <c r="G6" s="46" t="s">
        <v>33</v>
      </c>
      <c r="H6" s="46">
        <v>16.943557999999999</v>
      </c>
      <c r="I6" s="47">
        <v>-96.764414000000002</v>
      </c>
      <c r="J6" s="13" t="s">
        <v>21</v>
      </c>
      <c r="K6" s="13" t="s">
        <v>22</v>
      </c>
      <c r="L6" s="38">
        <v>500000</v>
      </c>
      <c r="M6" s="13" t="s">
        <v>23</v>
      </c>
      <c r="N6" s="13" t="s">
        <v>28</v>
      </c>
      <c r="O6" s="39">
        <v>56</v>
      </c>
      <c r="P6" s="33" t="s">
        <v>25</v>
      </c>
    </row>
    <row r="7" spans="1:16" ht="63.75" x14ac:dyDescent="0.25">
      <c r="A7" s="10" t="s">
        <v>90</v>
      </c>
      <c r="B7" s="48" t="s">
        <v>307</v>
      </c>
      <c r="C7" s="31" t="s">
        <v>16</v>
      </c>
      <c r="D7" s="32" t="s">
        <v>17</v>
      </c>
      <c r="E7" s="32" t="s">
        <v>18</v>
      </c>
      <c r="F7" s="32" t="s">
        <v>26</v>
      </c>
      <c r="G7" s="49" t="s">
        <v>34</v>
      </c>
      <c r="H7" s="50">
        <v>16.934369</v>
      </c>
      <c r="I7" s="50">
        <v>-96.755657999999997</v>
      </c>
      <c r="J7" s="13" t="s">
        <v>21</v>
      </c>
      <c r="K7" s="13" t="s">
        <v>22</v>
      </c>
      <c r="L7" s="38">
        <v>500000</v>
      </c>
      <c r="M7" s="13" t="s">
        <v>23</v>
      </c>
      <c r="N7" s="13" t="s">
        <v>28</v>
      </c>
      <c r="O7" s="39">
        <v>22</v>
      </c>
      <c r="P7" s="33" t="s">
        <v>25</v>
      </c>
    </row>
    <row r="8" spans="1:16" ht="63.75" x14ac:dyDescent="0.25">
      <c r="A8" s="10" t="s">
        <v>90</v>
      </c>
      <c r="B8" s="51" t="s">
        <v>308</v>
      </c>
      <c r="C8" s="31" t="s">
        <v>16</v>
      </c>
      <c r="D8" s="32" t="s">
        <v>17</v>
      </c>
      <c r="E8" s="32" t="s">
        <v>18</v>
      </c>
      <c r="F8" s="32" t="s">
        <v>19</v>
      </c>
      <c r="G8" s="52" t="s">
        <v>35</v>
      </c>
      <c r="H8" s="52">
        <v>16.924392390754999</v>
      </c>
      <c r="I8" s="53">
        <v>-96.675910000000002</v>
      </c>
      <c r="J8" s="13" t="s">
        <v>21</v>
      </c>
      <c r="K8" s="13" t="s">
        <v>22</v>
      </c>
      <c r="L8" s="38">
        <v>2400000</v>
      </c>
      <c r="M8" s="13" t="s">
        <v>23</v>
      </c>
      <c r="N8" s="13" t="s">
        <v>36</v>
      </c>
      <c r="O8" s="39">
        <v>200</v>
      </c>
      <c r="P8" s="33" t="s">
        <v>25</v>
      </c>
    </row>
    <row r="9" spans="1:16" ht="63.75" x14ac:dyDescent="0.25">
      <c r="A9" s="10" t="s">
        <v>90</v>
      </c>
      <c r="B9" s="54" t="s">
        <v>309</v>
      </c>
      <c r="C9" s="31" t="s">
        <v>16</v>
      </c>
      <c r="D9" s="32" t="s">
        <v>17</v>
      </c>
      <c r="E9" s="32" t="s">
        <v>18</v>
      </c>
      <c r="F9" s="32" t="s">
        <v>19</v>
      </c>
      <c r="G9" s="55" t="s">
        <v>310</v>
      </c>
      <c r="H9" s="55">
        <v>16.951765000000002</v>
      </c>
      <c r="I9" s="56">
        <v>-96.759739999999994</v>
      </c>
      <c r="J9" s="13" t="s">
        <v>21</v>
      </c>
      <c r="K9" s="13" t="s">
        <v>22</v>
      </c>
      <c r="L9" s="38">
        <v>750000</v>
      </c>
      <c r="M9" s="13" t="s">
        <v>23</v>
      </c>
      <c r="N9" s="13" t="s">
        <v>24</v>
      </c>
      <c r="O9" s="39">
        <v>75</v>
      </c>
      <c r="P9" s="33" t="s">
        <v>25</v>
      </c>
    </row>
    <row r="10" spans="1:16" ht="76.5" x14ac:dyDescent="0.25">
      <c r="A10" s="10" t="s">
        <v>90</v>
      </c>
      <c r="B10" s="57" t="s">
        <v>309</v>
      </c>
      <c r="C10" s="31" t="s">
        <v>16</v>
      </c>
      <c r="D10" s="32" t="s">
        <v>17</v>
      </c>
      <c r="E10" s="32" t="s">
        <v>18</v>
      </c>
      <c r="F10" s="32" t="s">
        <v>26</v>
      </c>
      <c r="G10" s="58" t="s">
        <v>37</v>
      </c>
      <c r="H10" s="59">
        <v>16.941331000000002</v>
      </c>
      <c r="I10" s="60">
        <v>-96.709238999999997</v>
      </c>
      <c r="J10" s="13" t="s">
        <v>21</v>
      </c>
      <c r="K10" s="13" t="s">
        <v>22</v>
      </c>
      <c r="L10" s="38">
        <v>1200000</v>
      </c>
      <c r="M10" s="13" t="s">
        <v>23</v>
      </c>
      <c r="N10" s="13" t="s">
        <v>38</v>
      </c>
      <c r="O10" s="39">
        <v>1380</v>
      </c>
      <c r="P10" s="33" t="s">
        <v>25</v>
      </c>
    </row>
    <row r="11" spans="1:16" ht="63.75" x14ac:dyDescent="0.25">
      <c r="A11" s="10" t="s">
        <v>90</v>
      </c>
      <c r="B11" s="61" t="s">
        <v>311</v>
      </c>
      <c r="C11" s="31" t="s">
        <v>16</v>
      </c>
      <c r="D11" s="32" t="s">
        <v>17</v>
      </c>
      <c r="E11" s="32" t="s">
        <v>18</v>
      </c>
      <c r="F11" s="32" t="s">
        <v>26</v>
      </c>
      <c r="G11" s="62" t="s">
        <v>39</v>
      </c>
      <c r="H11" s="62">
        <v>16.910187499999999</v>
      </c>
      <c r="I11" s="63">
        <v>-96.698038600000004</v>
      </c>
      <c r="J11" s="13" t="s">
        <v>21</v>
      </c>
      <c r="K11" s="13" t="s">
        <v>22</v>
      </c>
      <c r="L11" s="38">
        <v>1200000</v>
      </c>
      <c r="M11" s="13" t="s">
        <v>23</v>
      </c>
      <c r="N11" s="13" t="s">
        <v>40</v>
      </c>
      <c r="O11" s="39">
        <v>376</v>
      </c>
      <c r="P11" s="33" t="s">
        <v>25</v>
      </c>
    </row>
    <row r="12" spans="1:16" ht="76.5" x14ac:dyDescent="0.25">
      <c r="A12" s="10" t="s">
        <v>90</v>
      </c>
      <c r="B12" s="64" t="s">
        <v>312</v>
      </c>
      <c r="C12" s="31" t="s">
        <v>16</v>
      </c>
      <c r="D12" s="32" t="s">
        <v>17</v>
      </c>
      <c r="E12" s="32" t="s">
        <v>18</v>
      </c>
      <c r="F12" s="32" t="s">
        <v>19</v>
      </c>
      <c r="G12" s="65" t="s">
        <v>41</v>
      </c>
      <c r="H12" s="66">
        <v>16.939323000000002</v>
      </c>
      <c r="I12" s="65">
        <v>-96.745462000000003</v>
      </c>
      <c r="J12" s="13" t="s">
        <v>21</v>
      </c>
      <c r="K12" s="13" t="s">
        <v>22</v>
      </c>
      <c r="L12" s="38">
        <v>600000</v>
      </c>
      <c r="M12" s="13" t="s">
        <v>23</v>
      </c>
      <c r="N12" s="13" t="s">
        <v>42</v>
      </c>
      <c r="O12" s="39">
        <v>161.4</v>
      </c>
      <c r="P12" s="33" t="s">
        <v>25</v>
      </c>
    </row>
    <row r="13" spans="1:16" ht="102" x14ac:dyDescent="0.25">
      <c r="A13" s="10" t="s">
        <v>90</v>
      </c>
      <c r="B13" s="67" t="s">
        <v>312</v>
      </c>
      <c r="C13" s="31" t="s">
        <v>16</v>
      </c>
      <c r="D13" s="32" t="s">
        <v>17</v>
      </c>
      <c r="E13" s="32" t="s">
        <v>18</v>
      </c>
      <c r="F13" s="32" t="s">
        <v>26</v>
      </c>
      <c r="G13" s="9" t="s">
        <v>43</v>
      </c>
      <c r="H13" s="9">
        <v>16.924182999999999</v>
      </c>
      <c r="I13" s="68">
        <v>-96.690673000000004</v>
      </c>
      <c r="J13" s="13" t="s">
        <v>21</v>
      </c>
      <c r="K13" s="13" t="s">
        <v>22</v>
      </c>
      <c r="L13" s="38">
        <v>1800000</v>
      </c>
      <c r="M13" s="13" t="s">
        <v>23</v>
      </c>
      <c r="N13" s="13" t="s">
        <v>44</v>
      </c>
      <c r="O13" s="39">
        <v>877</v>
      </c>
      <c r="P13" s="33" t="s">
        <v>25</v>
      </c>
    </row>
    <row r="14" spans="1:16" ht="63.75" x14ac:dyDescent="0.25">
      <c r="A14" s="10" t="s">
        <v>90</v>
      </c>
      <c r="B14" s="69" t="s">
        <v>313</v>
      </c>
      <c r="C14" s="31" t="s">
        <v>16</v>
      </c>
      <c r="D14" s="32" t="s">
        <v>17</v>
      </c>
      <c r="E14" s="32" t="s">
        <v>18</v>
      </c>
      <c r="F14" s="32" t="s">
        <v>26</v>
      </c>
      <c r="G14" s="9" t="s">
        <v>45</v>
      </c>
      <c r="H14" s="9">
        <v>16.941517999999999</v>
      </c>
      <c r="I14" s="70">
        <v>-96.760204000000002</v>
      </c>
      <c r="J14" s="13" t="s">
        <v>21</v>
      </c>
      <c r="K14" s="13" t="s">
        <v>22</v>
      </c>
      <c r="L14" s="38">
        <v>450000</v>
      </c>
      <c r="M14" s="13" t="s">
        <v>23</v>
      </c>
      <c r="N14" s="13" t="s">
        <v>28</v>
      </c>
      <c r="O14" s="39">
        <v>37</v>
      </c>
      <c r="P14" s="33" t="s">
        <v>25</v>
      </c>
    </row>
    <row r="15" spans="1:16" ht="76.5" x14ac:dyDescent="0.25">
      <c r="A15" s="10" t="s">
        <v>90</v>
      </c>
      <c r="B15" s="71" t="s">
        <v>124</v>
      </c>
      <c r="C15" s="31" t="s">
        <v>16</v>
      </c>
      <c r="D15" s="32" t="s">
        <v>17</v>
      </c>
      <c r="E15" s="32" t="s">
        <v>18</v>
      </c>
      <c r="F15" s="32" t="s">
        <v>19</v>
      </c>
      <c r="G15" s="8" t="s">
        <v>46</v>
      </c>
      <c r="H15" s="8">
        <v>16.961732000000001</v>
      </c>
      <c r="I15" s="8">
        <v>-96.743003400000006</v>
      </c>
      <c r="J15" s="13" t="s">
        <v>21</v>
      </c>
      <c r="K15" s="13" t="s">
        <v>22</v>
      </c>
      <c r="L15" s="38">
        <v>1800000</v>
      </c>
      <c r="M15" s="13" t="s">
        <v>23</v>
      </c>
      <c r="N15" s="13" t="s">
        <v>44</v>
      </c>
      <c r="O15" s="39">
        <v>90</v>
      </c>
      <c r="P15" s="33" t="s">
        <v>25</v>
      </c>
    </row>
    <row r="16" spans="1:16" ht="76.5" x14ac:dyDescent="0.25">
      <c r="A16" s="10" t="s">
        <v>90</v>
      </c>
      <c r="B16" s="72" t="s">
        <v>314</v>
      </c>
      <c r="C16" s="31" t="s">
        <v>16</v>
      </c>
      <c r="D16" s="32" t="s">
        <v>17</v>
      </c>
      <c r="E16" s="32" t="s">
        <v>18</v>
      </c>
      <c r="F16" s="32" t="s">
        <v>26</v>
      </c>
      <c r="G16" s="73" t="s">
        <v>47</v>
      </c>
      <c r="H16" s="73">
        <v>16.971438014619999</v>
      </c>
      <c r="I16" s="73">
        <v>-96.806849999999997</v>
      </c>
      <c r="J16" s="13" t="s">
        <v>21</v>
      </c>
      <c r="K16" s="13" t="s">
        <v>22</v>
      </c>
      <c r="L16" s="38">
        <v>900000</v>
      </c>
      <c r="M16" s="13" t="s">
        <v>23</v>
      </c>
      <c r="N16" s="13" t="s">
        <v>48</v>
      </c>
      <c r="O16" s="39">
        <v>589</v>
      </c>
      <c r="P16" s="33" t="s">
        <v>25</v>
      </c>
    </row>
    <row r="17" spans="1:16" ht="63.75" x14ac:dyDescent="0.25">
      <c r="A17" s="10" t="s">
        <v>90</v>
      </c>
      <c r="B17" s="74" t="s">
        <v>309</v>
      </c>
      <c r="C17" s="31" t="s">
        <v>16</v>
      </c>
      <c r="D17" s="32" t="s">
        <v>17</v>
      </c>
      <c r="E17" s="32" t="s">
        <v>18</v>
      </c>
      <c r="F17" s="32" t="s">
        <v>26</v>
      </c>
      <c r="G17" s="75" t="s">
        <v>49</v>
      </c>
      <c r="H17" s="76">
        <v>16.958658</v>
      </c>
      <c r="I17" s="76">
        <v>-96.749210000000005</v>
      </c>
      <c r="J17" s="13" t="s">
        <v>21</v>
      </c>
      <c r="K17" s="13" t="s">
        <v>22</v>
      </c>
      <c r="L17" s="38">
        <v>240000</v>
      </c>
      <c r="M17" s="13" t="s">
        <v>23</v>
      </c>
      <c r="N17" s="13" t="s">
        <v>30</v>
      </c>
      <c r="O17" s="39">
        <v>37</v>
      </c>
      <c r="P17" s="33" t="s">
        <v>25</v>
      </c>
    </row>
    <row r="18" spans="1:16" ht="63.75" x14ac:dyDescent="0.25">
      <c r="A18" s="10" t="s">
        <v>90</v>
      </c>
      <c r="B18" s="77" t="s">
        <v>315</v>
      </c>
      <c r="C18" s="31" t="s">
        <v>16</v>
      </c>
      <c r="D18" s="32" t="s">
        <v>17</v>
      </c>
      <c r="E18" s="32" t="s">
        <v>18</v>
      </c>
      <c r="F18" s="32" t="s">
        <v>19</v>
      </c>
      <c r="G18" s="78" t="s">
        <v>316</v>
      </c>
      <c r="H18" s="79">
        <v>16.929684000000002</v>
      </c>
      <c r="I18" s="80">
        <v>-96.704409999999996</v>
      </c>
      <c r="J18" s="13" t="s">
        <v>21</v>
      </c>
      <c r="K18" s="13" t="s">
        <v>22</v>
      </c>
      <c r="L18" s="38">
        <v>360000</v>
      </c>
      <c r="M18" s="13" t="s">
        <v>23</v>
      </c>
      <c r="N18" s="13" t="s">
        <v>28</v>
      </c>
      <c r="O18" s="39">
        <v>76</v>
      </c>
      <c r="P18" s="33" t="s">
        <v>25</v>
      </c>
    </row>
    <row r="19" spans="1:16" ht="63.75" x14ac:dyDescent="0.25">
      <c r="A19" s="10" t="s">
        <v>90</v>
      </c>
      <c r="B19" s="81" t="s">
        <v>312</v>
      </c>
      <c r="C19" s="31" t="s">
        <v>16</v>
      </c>
      <c r="D19" s="32" t="s">
        <v>17</v>
      </c>
      <c r="E19" s="32" t="s">
        <v>18</v>
      </c>
      <c r="F19" s="32" t="s">
        <v>26</v>
      </c>
      <c r="G19" s="24" t="s">
        <v>50</v>
      </c>
      <c r="H19" s="24" t="s">
        <v>317</v>
      </c>
      <c r="I19" s="23">
        <v>-96.748037276999995</v>
      </c>
      <c r="J19" s="13" t="s">
        <v>21</v>
      </c>
      <c r="K19" s="13" t="s">
        <v>22</v>
      </c>
      <c r="L19" s="38">
        <v>600000</v>
      </c>
      <c r="M19" s="13" t="s">
        <v>23</v>
      </c>
      <c r="N19" s="13" t="s">
        <v>42</v>
      </c>
      <c r="O19" s="39">
        <v>160</v>
      </c>
      <c r="P19" s="33" t="s">
        <v>25</v>
      </c>
    </row>
    <row r="20" spans="1:16" ht="63.75" x14ac:dyDescent="0.25">
      <c r="A20" s="10" t="s">
        <v>90</v>
      </c>
      <c r="B20" s="77" t="s">
        <v>312</v>
      </c>
      <c r="C20" s="31" t="s">
        <v>16</v>
      </c>
      <c r="D20" s="32" t="s">
        <v>17</v>
      </c>
      <c r="E20" s="32" t="s">
        <v>18</v>
      </c>
      <c r="F20" s="32" t="s">
        <v>26</v>
      </c>
      <c r="G20" s="78" t="s">
        <v>51</v>
      </c>
      <c r="H20" s="79" t="s">
        <v>318</v>
      </c>
      <c r="I20" s="78">
        <v>-96.70814</v>
      </c>
      <c r="J20" s="13" t="s">
        <v>21</v>
      </c>
      <c r="K20" s="13" t="s">
        <v>22</v>
      </c>
      <c r="L20" s="38">
        <v>1200000</v>
      </c>
      <c r="M20" s="13" t="s">
        <v>23</v>
      </c>
      <c r="N20" s="13" t="s">
        <v>24</v>
      </c>
      <c r="O20" s="39">
        <v>1380</v>
      </c>
      <c r="P20" s="33" t="s">
        <v>25</v>
      </c>
    </row>
    <row r="21" spans="1:16" ht="63.75" x14ac:dyDescent="0.25">
      <c r="A21" s="10" t="s">
        <v>90</v>
      </c>
      <c r="B21" s="81" t="s">
        <v>313</v>
      </c>
      <c r="C21" s="31" t="s">
        <v>16</v>
      </c>
      <c r="D21" s="32" t="s">
        <v>17</v>
      </c>
      <c r="E21" s="32" t="s">
        <v>18</v>
      </c>
      <c r="F21" s="32" t="s">
        <v>26</v>
      </c>
      <c r="G21" s="23" t="s">
        <v>52</v>
      </c>
      <c r="H21" s="24" t="s">
        <v>319</v>
      </c>
      <c r="I21" s="24">
        <v>-96.744439999999997</v>
      </c>
      <c r="J21" s="13" t="s">
        <v>21</v>
      </c>
      <c r="K21" s="13" t="s">
        <v>22</v>
      </c>
      <c r="L21" s="38">
        <v>750000</v>
      </c>
      <c r="M21" s="13" t="s">
        <v>23</v>
      </c>
      <c r="N21" s="13" t="s">
        <v>28</v>
      </c>
      <c r="O21" s="39">
        <v>40</v>
      </c>
      <c r="P21" s="33" t="s">
        <v>25</v>
      </c>
    </row>
    <row r="22" spans="1:16" ht="63.75" x14ac:dyDescent="0.25">
      <c r="A22" s="10" t="s">
        <v>90</v>
      </c>
      <c r="B22" s="82" t="s">
        <v>320</v>
      </c>
      <c r="C22" s="31" t="s">
        <v>16</v>
      </c>
      <c r="D22" s="32" t="s">
        <v>17</v>
      </c>
      <c r="E22" s="32" t="s">
        <v>18</v>
      </c>
      <c r="F22" s="32" t="s">
        <v>26</v>
      </c>
      <c r="G22" s="83" t="s">
        <v>53</v>
      </c>
      <c r="H22" s="84" t="s">
        <v>321</v>
      </c>
      <c r="I22" s="84">
        <v>-96.714470000000006</v>
      </c>
      <c r="J22" s="13" t="s">
        <v>21</v>
      </c>
      <c r="K22" s="13" t="s">
        <v>22</v>
      </c>
      <c r="L22" s="38">
        <v>900000</v>
      </c>
      <c r="M22" s="13" t="s">
        <v>23</v>
      </c>
      <c r="N22" s="13" t="s">
        <v>42</v>
      </c>
      <c r="O22" s="39">
        <v>83</v>
      </c>
      <c r="P22" s="33" t="s">
        <v>25</v>
      </c>
    </row>
    <row r="23" spans="1:16" ht="63.75" x14ac:dyDescent="0.25">
      <c r="A23" s="10" t="s">
        <v>90</v>
      </c>
      <c r="B23" s="85" t="s">
        <v>315</v>
      </c>
      <c r="C23" s="31" t="s">
        <v>16</v>
      </c>
      <c r="D23" s="32" t="s">
        <v>17</v>
      </c>
      <c r="E23" s="32" t="s">
        <v>18</v>
      </c>
      <c r="F23" s="32" t="s">
        <v>26</v>
      </c>
      <c r="G23" s="86" t="s">
        <v>54</v>
      </c>
      <c r="H23" s="87">
        <v>16.926020000000001</v>
      </c>
      <c r="I23" s="87">
        <v>-96.686989999999994</v>
      </c>
      <c r="J23" s="13" t="s">
        <v>21</v>
      </c>
      <c r="K23" s="13" t="s">
        <v>22</v>
      </c>
      <c r="L23" s="38">
        <v>600000</v>
      </c>
      <c r="M23" s="13" t="s">
        <v>23</v>
      </c>
      <c r="N23" s="13" t="s">
        <v>28</v>
      </c>
      <c r="O23" s="39">
        <v>130</v>
      </c>
      <c r="P23" s="33" t="s">
        <v>25</v>
      </c>
    </row>
    <row r="24" spans="1:16" ht="63.75" x14ac:dyDescent="0.25">
      <c r="A24" s="10" t="s">
        <v>90</v>
      </c>
      <c r="B24" s="88" t="s">
        <v>311</v>
      </c>
      <c r="C24" s="31" t="s">
        <v>16</v>
      </c>
      <c r="D24" s="32" t="s">
        <v>17</v>
      </c>
      <c r="E24" s="32" t="s">
        <v>18</v>
      </c>
      <c r="F24" s="32" t="s">
        <v>26</v>
      </c>
      <c r="G24" s="89" t="s">
        <v>55</v>
      </c>
      <c r="H24" s="89" t="s">
        <v>322</v>
      </c>
      <c r="I24" s="90">
        <v>-96.704859999999996</v>
      </c>
      <c r="J24" s="13" t="s">
        <v>21</v>
      </c>
      <c r="K24" s="13" t="s">
        <v>22</v>
      </c>
      <c r="L24" s="38">
        <v>3000000</v>
      </c>
      <c r="M24" s="13" t="s">
        <v>23</v>
      </c>
      <c r="N24" s="13" t="s">
        <v>56</v>
      </c>
      <c r="O24" s="39">
        <v>164</v>
      </c>
      <c r="P24" s="33" t="s">
        <v>25</v>
      </c>
    </row>
    <row r="25" spans="1:16" ht="76.5" x14ac:dyDescent="0.25">
      <c r="A25" s="10" t="s">
        <v>90</v>
      </c>
      <c r="B25" s="85" t="s">
        <v>312</v>
      </c>
      <c r="C25" s="31" t="s">
        <v>16</v>
      </c>
      <c r="D25" s="32" t="s">
        <v>17</v>
      </c>
      <c r="E25" s="32" t="s">
        <v>18</v>
      </c>
      <c r="F25" s="32" t="s">
        <v>26</v>
      </c>
      <c r="G25" s="86" t="s">
        <v>57</v>
      </c>
      <c r="H25" s="86" t="s">
        <v>323</v>
      </c>
      <c r="I25" s="86">
        <v>-96.687209999999993</v>
      </c>
      <c r="J25" s="13" t="s">
        <v>21</v>
      </c>
      <c r="K25" s="13" t="s">
        <v>22</v>
      </c>
      <c r="L25" s="38">
        <v>6000000</v>
      </c>
      <c r="M25" s="13" t="s">
        <v>23</v>
      </c>
      <c r="N25" s="13" t="s">
        <v>58</v>
      </c>
      <c r="O25" s="39">
        <v>80</v>
      </c>
      <c r="P25" s="33" t="s">
        <v>25</v>
      </c>
    </row>
    <row r="26" spans="1:16" ht="63.75" x14ac:dyDescent="0.25">
      <c r="A26" s="10" t="s">
        <v>90</v>
      </c>
      <c r="B26" s="88" t="s">
        <v>312</v>
      </c>
      <c r="C26" s="31" t="s">
        <v>16</v>
      </c>
      <c r="D26" s="32" t="s">
        <v>17</v>
      </c>
      <c r="E26" s="32" t="s">
        <v>18</v>
      </c>
      <c r="F26" s="32" t="s">
        <v>19</v>
      </c>
      <c r="G26" s="91" t="s">
        <v>324</v>
      </c>
      <c r="H26" s="92" t="s">
        <v>325</v>
      </c>
      <c r="I26" s="93">
        <v>-96.692890000000006</v>
      </c>
      <c r="J26" s="13" t="s">
        <v>21</v>
      </c>
      <c r="K26" s="13" t="s">
        <v>22</v>
      </c>
      <c r="L26" s="38">
        <v>2500000</v>
      </c>
      <c r="M26" s="13" t="s">
        <v>23</v>
      </c>
      <c r="N26" s="13" t="s">
        <v>59</v>
      </c>
      <c r="O26" s="39">
        <v>130</v>
      </c>
      <c r="P26" s="33" t="s">
        <v>25</v>
      </c>
    </row>
    <row r="27" spans="1:16" ht="76.5" x14ac:dyDescent="0.25">
      <c r="A27" s="10" t="s">
        <v>90</v>
      </c>
      <c r="B27" s="94" t="s">
        <v>326</v>
      </c>
      <c r="C27" s="31" t="s">
        <v>16</v>
      </c>
      <c r="D27" s="32" t="s">
        <v>17</v>
      </c>
      <c r="E27" s="32" t="s">
        <v>18</v>
      </c>
      <c r="F27" s="32" t="s">
        <v>19</v>
      </c>
      <c r="G27" s="63" t="s">
        <v>327</v>
      </c>
      <c r="H27" s="95" t="s">
        <v>328</v>
      </c>
      <c r="I27" s="95">
        <v>-96.740587000000005</v>
      </c>
      <c r="J27" s="13" t="s">
        <v>21</v>
      </c>
      <c r="K27" s="13" t="s">
        <v>22</v>
      </c>
      <c r="L27" s="38">
        <v>2700000</v>
      </c>
      <c r="M27" s="13" t="s">
        <v>23</v>
      </c>
      <c r="N27" s="13" t="s">
        <v>60</v>
      </c>
      <c r="O27" s="39">
        <v>106</v>
      </c>
      <c r="P27" s="33" t="s">
        <v>25</v>
      </c>
    </row>
    <row r="28" spans="1:16" ht="63.75" x14ac:dyDescent="0.25">
      <c r="A28" s="10" t="s">
        <v>90</v>
      </c>
      <c r="B28" s="96" t="s">
        <v>315</v>
      </c>
      <c r="C28" s="31" t="s">
        <v>16</v>
      </c>
      <c r="D28" s="32" t="s">
        <v>17</v>
      </c>
      <c r="E28" s="32" t="s">
        <v>18</v>
      </c>
      <c r="F28" s="32" t="s">
        <v>19</v>
      </c>
      <c r="G28" s="97" t="s">
        <v>125</v>
      </c>
      <c r="H28" s="59">
        <v>16.550930000000001</v>
      </c>
      <c r="I28" s="98">
        <v>-96.413320999999996</v>
      </c>
      <c r="J28" s="13" t="s">
        <v>21</v>
      </c>
      <c r="K28" s="13" t="s">
        <v>22</v>
      </c>
      <c r="L28" s="38">
        <v>2250000</v>
      </c>
      <c r="M28" s="13" t="s">
        <v>23</v>
      </c>
      <c r="N28" s="13" t="s">
        <v>40</v>
      </c>
      <c r="O28" s="39">
        <v>273</v>
      </c>
      <c r="P28" s="33" t="s">
        <v>25</v>
      </c>
    </row>
    <row r="29" spans="1:16" ht="63.75" x14ac:dyDescent="0.25">
      <c r="A29" s="10" t="s">
        <v>90</v>
      </c>
      <c r="B29" s="99" t="s">
        <v>311</v>
      </c>
      <c r="C29" s="31" t="s">
        <v>16</v>
      </c>
      <c r="D29" s="32" t="s">
        <v>17</v>
      </c>
      <c r="E29" s="32" t="s">
        <v>18</v>
      </c>
      <c r="F29" s="32" t="s">
        <v>19</v>
      </c>
      <c r="G29" s="100" t="s">
        <v>61</v>
      </c>
      <c r="H29" s="101" t="s">
        <v>329</v>
      </c>
      <c r="I29" s="100">
        <v>-96.738280000000003</v>
      </c>
      <c r="J29" s="13" t="s">
        <v>21</v>
      </c>
      <c r="K29" s="13" t="s">
        <v>22</v>
      </c>
      <c r="L29" s="38">
        <v>600000</v>
      </c>
      <c r="M29" s="13" t="s">
        <v>23</v>
      </c>
      <c r="N29" s="13" t="s">
        <v>42</v>
      </c>
      <c r="O29" s="39">
        <v>161.4</v>
      </c>
      <c r="P29" s="33" t="s">
        <v>25</v>
      </c>
    </row>
    <row r="30" spans="1:16" ht="63.75" x14ac:dyDescent="0.25">
      <c r="A30" s="10" t="s">
        <v>90</v>
      </c>
      <c r="B30" s="96" t="s">
        <v>311</v>
      </c>
      <c r="C30" s="31" t="s">
        <v>16</v>
      </c>
      <c r="D30" s="32" t="s">
        <v>17</v>
      </c>
      <c r="E30" s="32" t="s">
        <v>18</v>
      </c>
      <c r="F30" s="32" t="s">
        <v>26</v>
      </c>
      <c r="G30" s="102" t="s">
        <v>62</v>
      </c>
      <c r="H30" s="103" t="s">
        <v>330</v>
      </c>
      <c r="I30" s="103">
        <v>-96.715479999999999</v>
      </c>
      <c r="J30" s="13" t="s">
        <v>21</v>
      </c>
      <c r="K30" s="13" t="s">
        <v>22</v>
      </c>
      <c r="L30" s="38">
        <v>75000</v>
      </c>
      <c r="M30" s="13" t="s">
        <v>23</v>
      </c>
      <c r="N30" s="13" t="s">
        <v>63</v>
      </c>
      <c r="O30" s="39">
        <v>450</v>
      </c>
      <c r="P30" s="33" t="s">
        <v>25</v>
      </c>
    </row>
    <row r="31" spans="1:16" ht="63.75" x14ac:dyDescent="0.25">
      <c r="A31" s="10" t="s">
        <v>90</v>
      </c>
      <c r="B31" s="99" t="s">
        <v>315</v>
      </c>
      <c r="C31" s="31" t="s">
        <v>16</v>
      </c>
      <c r="D31" s="32" t="s">
        <v>17</v>
      </c>
      <c r="E31" s="32" t="s">
        <v>18</v>
      </c>
      <c r="F31" s="32" t="s">
        <v>26</v>
      </c>
      <c r="G31" s="104" t="s">
        <v>64</v>
      </c>
      <c r="H31" s="28" t="s">
        <v>331</v>
      </c>
      <c r="I31" s="104">
        <v>-96.70393</v>
      </c>
      <c r="J31" s="13" t="s">
        <v>21</v>
      </c>
      <c r="K31" s="13" t="s">
        <v>22</v>
      </c>
      <c r="L31" s="38">
        <v>2700000</v>
      </c>
      <c r="M31" s="13" t="s">
        <v>23</v>
      </c>
      <c r="N31" s="13" t="s">
        <v>60</v>
      </c>
      <c r="O31" s="39">
        <v>240</v>
      </c>
      <c r="P31" s="33" t="s">
        <v>25</v>
      </c>
    </row>
    <row r="32" spans="1:16" ht="63.75" x14ac:dyDescent="0.25">
      <c r="A32" s="10" t="s">
        <v>90</v>
      </c>
      <c r="B32" s="105" t="s">
        <v>313</v>
      </c>
      <c r="C32" s="31" t="s">
        <v>16</v>
      </c>
      <c r="D32" s="32" t="s">
        <v>17</v>
      </c>
      <c r="E32" s="32" t="s">
        <v>18</v>
      </c>
      <c r="F32" s="32" t="s">
        <v>26</v>
      </c>
      <c r="G32" s="106" t="s">
        <v>65</v>
      </c>
      <c r="H32" s="65" t="s">
        <v>332</v>
      </c>
      <c r="I32" s="106">
        <v>-96.742689999999996</v>
      </c>
      <c r="J32" s="13" t="s">
        <v>21</v>
      </c>
      <c r="K32" s="13" t="s">
        <v>22</v>
      </c>
      <c r="L32" s="38">
        <v>2100000</v>
      </c>
      <c r="M32" s="13" t="s">
        <v>23</v>
      </c>
      <c r="N32" s="13" t="s">
        <v>32</v>
      </c>
      <c r="O32" s="39">
        <v>1560</v>
      </c>
      <c r="P32" s="33" t="s">
        <v>25</v>
      </c>
    </row>
    <row r="33" spans="1:16" ht="76.5" x14ac:dyDescent="0.25">
      <c r="A33" s="10" t="s">
        <v>90</v>
      </c>
      <c r="B33" s="69" t="s">
        <v>311</v>
      </c>
      <c r="C33" s="31" t="s">
        <v>16</v>
      </c>
      <c r="D33" s="32" t="s">
        <v>17</v>
      </c>
      <c r="E33" s="32" t="s">
        <v>18</v>
      </c>
      <c r="F33" s="32" t="s">
        <v>26</v>
      </c>
      <c r="G33" s="70" t="s">
        <v>66</v>
      </c>
      <c r="H33" s="107" t="s">
        <v>333</v>
      </c>
      <c r="I33" s="108">
        <v>-96.771360000000001</v>
      </c>
      <c r="J33" s="13" t="s">
        <v>21</v>
      </c>
      <c r="K33" s="13" t="s">
        <v>22</v>
      </c>
      <c r="L33" s="38">
        <v>750000</v>
      </c>
      <c r="M33" s="13" t="s">
        <v>23</v>
      </c>
      <c r="N33" s="13" t="s">
        <v>24</v>
      </c>
      <c r="O33" s="39">
        <v>178</v>
      </c>
      <c r="P33" s="33" t="s">
        <v>25</v>
      </c>
    </row>
    <row r="34" spans="1:16" ht="76.5" x14ac:dyDescent="0.25">
      <c r="A34" s="10" t="s">
        <v>90</v>
      </c>
      <c r="B34" s="109" t="s">
        <v>312</v>
      </c>
      <c r="C34" s="31" t="s">
        <v>16</v>
      </c>
      <c r="D34" s="32" t="s">
        <v>17</v>
      </c>
      <c r="E34" s="32" t="s">
        <v>18</v>
      </c>
      <c r="F34" s="32" t="s">
        <v>26</v>
      </c>
      <c r="G34" s="106" t="s">
        <v>67</v>
      </c>
      <c r="H34" s="65">
        <v>-16.94284</v>
      </c>
      <c r="I34" s="106">
        <v>-96.768259999999998</v>
      </c>
      <c r="J34" s="13" t="s">
        <v>21</v>
      </c>
      <c r="K34" s="13" t="s">
        <v>22</v>
      </c>
      <c r="L34" s="38">
        <v>900000</v>
      </c>
      <c r="M34" s="13" t="s">
        <v>23</v>
      </c>
      <c r="N34" s="13" t="s">
        <v>48</v>
      </c>
      <c r="O34" s="39">
        <v>56</v>
      </c>
      <c r="P34" s="33" t="s">
        <v>25</v>
      </c>
    </row>
    <row r="35" spans="1:16" ht="63.75" x14ac:dyDescent="0.25">
      <c r="A35" s="10" t="s">
        <v>90</v>
      </c>
      <c r="B35" s="110" t="s">
        <v>68</v>
      </c>
      <c r="C35" s="31" t="s">
        <v>16</v>
      </c>
      <c r="D35" s="32" t="s">
        <v>17</v>
      </c>
      <c r="E35" s="32" t="s">
        <v>18</v>
      </c>
      <c r="F35" s="32" t="s">
        <v>26</v>
      </c>
      <c r="G35" s="27" t="s">
        <v>126</v>
      </c>
      <c r="H35" s="111">
        <v>-16.906904000000001</v>
      </c>
      <c r="I35" s="27">
        <v>-96.707493999999997</v>
      </c>
      <c r="J35" s="13" t="s">
        <v>21</v>
      </c>
      <c r="K35" s="13" t="s">
        <v>22</v>
      </c>
      <c r="L35" s="38">
        <v>600000</v>
      </c>
      <c r="M35" s="13" t="s">
        <v>23</v>
      </c>
      <c r="N35" s="13" t="s">
        <v>42</v>
      </c>
      <c r="O35" s="39">
        <v>61</v>
      </c>
      <c r="P35" s="33" t="s">
        <v>25</v>
      </c>
    </row>
    <row r="36" spans="1:16" ht="102" x14ac:dyDescent="0.25">
      <c r="A36" s="10" t="s">
        <v>90</v>
      </c>
      <c r="B36" s="112" t="s">
        <v>309</v>
      </c>
      <c r="C36" s="31" t="s">
        <v>16</v>
      </c>
      <c r="D36" s="32" t="s">
        <v>17</v>
      </c>
      <c r="E36" s="32" t="s">
        <v>18</v>
      </c>
      <c r="F36" s="32" t="s">
        <v>69</v>
      </c>
      <c r="G36" s="113" t="s">
        <v>70</v>
      </c>
      <c r="H36" s="114">
        <v>-16.92745</v>
      </c>
      <c r="I36" s="113">
        <v>-96.694860000000006</v>
      </c>
      <c r="J36" s="13" t="s">
        <v>21</v>
      </c>
      <c r="K36" s="13" t="s">
        <v>22</v>
      </c>
      <c r="L36" s="38">
        <v>450000</v>
      </c>
      <c r="M36" s="13" t="s">
        <v>23</v>
      </c>
      <c r="N36" s="13" t="s">
        <v>28</v>
      </c>
      <c r="O36" s="39">
        <v>436</v>
      </c>
      <c r="P36" s="33" t="s">
        <v>25</v>
      </c>
    </row>
    <row r="37" spans="1:16" ht="63.75" x14ac:dyDescent="0.25">
      <c r="A37" s="10" t="s">
        <v>90</v>
      </c>
      <c r="B37" s="115" t="s">
        <v>313</v>
      </c>
      <c r="C37" s="31" t="s">
        <v>16</v>
      </c>
      <c r="D37" s="32" t="s">
        <v>17</v>
      </c>
      <c r="E37" s="32" t="s">
        <v>18</v>
      </c>
      <c r="F37" s="32" t="s">
        <v>26</v>
      </c>
      <c r="G37" s="116" t="s">
        <v>71</v>
      </c>
      <c r="H37" s="116">
        <v>-16.906700000000001</v>
      </c>
      <c r="I37" s="117">
        <v>-96.707759999999993</v>
      </c>
      <c r="J37" s="13" t="s">
        <v>21</v>
      </c>
      <c r="K37" s="13" t="s">
        <v>22</v>
      </c>
      <c r="L37" s="38">
        <v>4100000</v>
      </c>
      <c r="M37" s="13" t="s">
        <v>23</v>
      </c>
      <c r="N37" s="13" t="s">
        <v>72</v>
      </c>
      <c r="O37" s="39">
        <v>600</v>
      </c>
      <c r="P37" s="33" t="s">
        <v>25</v>
      </c>
    </row>
    <row r="38" spans="1:16" ht="63.75" x14ac:dyDescent="0.25">
      <c r="A38" s="10" t="s">
        <v>90</v>
      </c>
      <c r="B38" s="115" t="s">
        <v>311</v>
      </c>
      <c r="C38" s="31" t="s">
        <v>16</v>
      </c>
      <c r="D38" s="32" t="s">
        <v>17</v>
      </c>
      <c r="E38" s="32" t="s">
        <v>18</v>
      </c>
      <c r="F38" s="32" t="s">
        <v>26</v>
      </c>
      <c r="G38" s="117" t="s">
        <v>73</v>
      </c>
      <c r="H38" s="116">
        <v>-16.951450000000001</v>
      </c>
      <c r="I38" s="117">
        <v>-96.760270000000006</v>
      </c>
      <c r="J38" s="13" t="s">
        <v>21</v>
      </c>
      <c r="K38" s="13" t="s">
        <v>22</v>
      </c>
      <c r="L38" s="38">
        <v>450000</v>
      </c>
      <c r="M38" s="13" t="s">
        <v>23</v>
      </c>
      <c r="N38" s="13" t="s">
        <v>28</v>
      </c>
      <c r="O38" s="39">
        <v>100</v>
      </c>
      <c r="P38" s="33" t="s">
        <v>25</v>
      </c>
    </row>
    <row r="39" spans="1:16" ht="76.5" x14ac:dyDescent="0.25">
      <c r="A39" s="10" t="s">
        <v>90</v>
      </c>
      <c r="B39" s="118" t="s">
        <v>334</v>
      </c>
      <c r="C39" s="31" t="s">
        <v>16</v>
      </c>
      <c r="D39" s="32" t="s">
        <v>17</v>
      </c>
      <c r="E39" s="32" t="s">
        <v>18</v>
      </c>
      <c r="F39" s="32" t="s">
        <v>26</v>
      </c>
      <c r="G39" s="68" t="s">
        <v>74</v>
      </c>
      <c r="H39" s="68">
        <v>16.929684000000002</v>
      </c>
      <c r="I39" s="119">
        <v>-96.704409999999996</v>
      </c>
      <c r="J39" s="13" t="s">
        <v>21</v>
      </c>
      <c r="K39" s="13" t="s">
        <v>22</v>
      </c>
      <c r="L39" s="38">
        <v>360000</v>
      </c>
      <c r="M39" s="13" t="s">
        <v>23</v>
      </c>
      <c r="N39" s="13" t="s">
        <v>28</v>
      </c>
      <c r="O39" s="39">
        <v>76</v>
      </c>
      <c r="P39" s="33" t="s">
        <v>25</v>
      </c>
    </row>
    <row r="40" spans="1:16" ht="63.75" x14ac:dyDescent="0.25">
      <c r="A40" s="10" t="s">
        <v>90</v>
      </c>
      <c r="B40" s="120" t="s">
        <v>311</v>
      </c>
      <c r="C40" s="31" t="s">
        <v>16</v>
      </c>
      <c r="D40" s="32" t="s">
        <v>17</v>
      </c>
      <c r="E40" s="32" t="s">
        <v>18</v>
      </c>
      <c r="F40" s="32" t="s">
        <v>26</v>
      </c>
      <c r="G40" s="121" t="s">
        <v>75</v>
      </c>
      <c r="H40" s="122">
        <v>16.93788</v>
      </c>
      <c r="I40" s="122">
        <v>-96.747380000000007</v>
      </c>
      <c r="J40" s="13" t="s">
        <v>21</v>
      </c>
      <c r="K40" s="13" t="s">
        <v>22</v>
      </c>
      <c r="L40" s="38">
        <v>870000</v>
      </c>
      <c r="M40" s="13" t="s">
        <v>23</v>
      </c>
      <c r="N40" s="13" t="s">
        <v>48</v>
      </c>
      <c r="O40" s="39">
        <v>194</v>
      </c>
      <c r="P40" s="33" t="s">
        <v>25</v>
      </c>
    </row>
    <row r="41" spans="1:16" ht="89.25" x14ac:dyDescent="0.25">
      <c r="A41" s="10" t="s">
        <v>90</v>
      </c>
      <c r="B41" s="67" t="s">
        <v>312</v>
      </c>
      <c r="C41" s="31" t="s">
        <v>16</v>
      </c>
      <c r="D41" s="32" t="s">
        <v>17</v>
      </c>
      <c r="E41" s="32" t="s">
        <v>18</v>
      </c>
      <c r="F41" s="32" t="s">
        <v>19</v>
      </c>
      <c r="G41" s="119" t="s">
        <v>76</v>
      </c>
      <c r="H41" s="119" t="s">
        <v>335</v>
      </c>
      <c r="I41" s="28">
        <v>-96.740456679999994</v>
      </c>
      <c r="J41" s="13" t="s">
        <v>21</v>
      </c>
      <c r="K41" s="13" t="s">
        <v>22</v>
      </c>
      <c r="L41" s="38">
        <v>1200000</v>
      </c>
      <c r="M41" s="13" t="s">
        <v>23</v>
      </c>
      <c r="N41" s="13" t="s">
        <v>77</v>
      </c>
      <c r="O41" s="39">
        <v>160</v>
      </c>
      <c r="P41" s="33" t="s">
        <v>25</v>
      </c>
    </row>
    <row r="42" spans="1:16" ht="76.5" x14ac:dyDescent="0.25">
      <c r="A42" s="10" t="s">
        <v>90</v>
      </c>
      <c r="B42" s="118" t="s">
        <v>336</v>
      </c>
      <c r="C42" s="31" t="s">
        <v>16</v>
      </c>
      <c r="D42" s="32" t="s">
        <v>17</v>
      </c>
      <c r="E42" s="32" t="s">
        <v>18</v>
      </c>
      <c r="F42" s="32" t="s">
        <v>19</v>
      </c>
      <c r="G42" s="119" t="s">
        <v>337</v>
      </c>
      <c r="H42" s="119" t="s">
        <v>335</v>
      </c>
      <c r="I42" s="66">
        <v>-96.7656672783</v>
      </c>
      <c r="J42" s="13" t="s">
        <v>21</v>
      </c>
      <c r="K42" s="13" t="s">
        <v>22</v>
      </c>
      <c r="L42" s="38">
        <v>450000</v>
      </c>
      <c r="M42" s="13" t="s">
        <v>23</v>
      </c>
      <c r="N42" s="13" t="s">
        <v>28</v>
      </c>
      <c r="O42" s="39">
        <v>34</v>
      </c>
      <c r="P42" s="33" t="s">
        <v>25</v>
      </c>
    </row>
    <row r="43" spans="1:16" ht="63.75" x14ac:dyDescent="0.25">
      <c r="A43" s="10" t="s">
        <v>90</v>
      </c>
      <c r="B43" s="81" t="s">
        <v>338</v>
      </c>
      <c r="C43" s="31" t="s">
        <v>16</v>
      </c>
      <c r="D43" s="32" t="s">
        <v>17</v>
      </c>
      <c r="E43" s="32" t="s">
        <v>18</v>
      </c>
      <c r="F43" s="32" t="s">
        <v>26</v>
      </c>
      <c r="G43" s="24" t="s">
        <v>78</v>
      </c>
      <c r="H43" s="119" t="s">
        <v>335</v>
      </c>
      <c r="I43" s="66">
        <v>-96.7656672783</v>
      </c>
      <c r="J43" s="13" t="s">
        <v>21</v>
      </c>
      <c r="K43" s="13" t="s">
        <v>22</v>
      </c>
      <c r="L43" s="38">
        <v>240000</v>
      </c>
      <c r="M43" s="13" t="s">
        <v>23</v>
      </c>
      <c r="N43" s="13" t="s">
        <v>30</v>
      </c>
      <c r="O43" s="39">
        <v>90</v>
      </c>
      <c r="P43" s="33" t="s">
        <v>25</v>
      </c>
    </row>
    <row r="44" spans="1:16" ht="63.75" x14ac:dyDescent="0.25">
      <c r="A44" s="10" t="s">
        <v>90</v>
      </c>
      <c r="B44" s="81" t="s">
        <v>339</v>
      </c>
      <c r="C44" s="31" t="s">
        <v>16</v>
      </c>
      <c r="D44" s="32" t="s">
        <v>17</v>
      </c>
      <c r="E44" s="32" t="s">
        <v>18</v>
      </c>
      <c r="F44" s="32" t="s">
        <v>26</v>
      </c>
      <c r="G44" s="24" t="s">
        <v>79</v>
      </c>
      <c r="H44" s="119" t="s">
        <v>335</v>
      </c>
      <c r="I44" s="66">
        <v>-96.7656672783</v>
      </c>
      <c r="J44" s="13" t="s">
        <v>21</v>
      </c>
      <c r="K44" s="13" t="s">
        <v>22</v>
      </c>
      <c r="L44" s="38">
        <v>240000</v>
      </c>
      <c r="M44" s="13" t="s">
        <v>23</v>
      </c>
      <c r="N44" s="13" t="s">
        <v>30</v>
      </c>
      <c r="O44" s="39">
        <v>85</v>
      </c>
      <c r="P44" s="33" t="s">
        <v>25</v>
      </c>
    </row>
    <row r="45" spans="1:16" ht="63.75" x14ac:dyDescent="0.25">
      <c r="A45" s="10" t="s">
        <v>90</v>
      </c>
      <c r="B45" s="123" t="s">
        <v>340</v>
      </c>
      <c r="C45" s="31" t="s">
        <v>16</v>
      </c>
      <c r="D45" s="32" t="s">
        <v>17</v>
      </c>
      <c r="E45" s="32" t="s">
        <v>18</v>
      </c>
      <c r="F45" s="32" t="s">
        <v>26</v>
      </c>
      <c r="G45" s="124" t="s">
        <v>80</v>
      </c>
      <c r="H45" s="124">
        <v>-16.927686000000001</v>
      </c>
      <c r="I45" s="66">
        <v>-96.7656672783</v>
      </c>
      <c r="J45" s="13" t="s">
        <v>21</v>
      </c>
      <c r="K45" s="13" t="s">
        <v>22</v>
      </c>
      <c r="L45" s="38">
        <v>240000</v>
      </c>
      <c r="M45" s="13" t="s">
        <v>23</v>
      </c>
      <c r="N45" s="13" t="s">
        <v>30</v>
      </c>
      <c r="O45" s="39">
        <v>52</v>
      </c>
      <c r="P45" s="33" t="s">
        <v>25</v>
      </c>
    </row>
    <row r="46" spans="1:16" ht="63.75" x14ac:dyDescent="0.25">
      <c r="A46" s="10" t="s">
        <v>90</v>
      </c>
      <c r="B46" s="125" t="s">
        <v>311</v>
      </c>
      <c r="C46" s="31" t="s">
        <v>16</v>
      </c>
      <c r="D46" s="32" t="s">
        <v>17</v>
      </c>
      <c r="E46" s="32" t="s">
        <v>18</v>
      </c>
      <c r="F46" s="32" t="s">
        <v>26</v>
      </c>
      <c r="G46" s="75" t="s">
        <v>81</v>
      </c>
      <c r="H46" s="126" t="s">
        <v>341</v>
      </c>
      <c r="I46" s="66">
        <v>-96.7656672783</v>
      </c>
      <c r="J46" s="13" t="s">
        <v>21</v>
      </c>
      <c r="K46" s="13" t="s">
        <v>22</v>
      </c>
      <c r="L46" s="38">
        <v>525000</v>
      </c>
      <c r="M46" s="13" t="s">
        <v>23</v>
      </c>
      <c r="N46" s="13" t="s">
        <v>40</v>
      </c>
      <c r="O46" s="39">
        <v>376</v>
      </c>
      <c r="P46" s="33" t="s">
        <v>25</v>
      </c>
    </row>
    <row r="47" spans="1:16" ht="76.5" x14ac:dyDescent="0.25">
      <c r="A47" s="10" t="s">
        <v>90</v>
      </c>
      <c r="B47" s="127" t="s">
        <v>342</v>
      </c>
      <c r="C47" s="31" t="s">
        <v>16</v>
      </c>
      <c r="D47" s="32" t="s">
        <v>17</v>
      </c>
      <c r="E47" s="32" t="s">
        <v>18</v>
      </c>
      <c r="F47" s="32" t="s">
        <v>26</v>
      </c>
      <c r="G47" s="128" t="s">
        <v>127</v>
      </c>
      <c r="H47" s="129" t="s">
        <v>343</v>
      </c>
      <c r="I47" s="66">
        <v>-96.7656672783</v>
      </c>
      <c r="J47" s="13" t="s">
        <v>21</v>
      </c>
      <c r="K47" s="13" t="s">
        <v>22</v>
      </c>
      <c r="L47" s="38">
        <v>900000</v>
      </c>
      <c r="M47" s="13" t="s">
        <v>23</v>
      </c>
      <c r="N47" s="13" t="s">
        <v>48</v>
      </c>
      <c r="O47" s="39">
        <v>128</v>
      </c>
      <c r="P47" s="33" t="s">
        <v>25</v>
      </c>
    </row>
    <row r="48" spans="1:16" ht="63.75" x14ac:dyDescent="0.25">
      <c r="A48" s="10" t="s">
        <v>90</v>
      </c>
      <c r="B48" s="69" t="s">
        <v>315</v>
      </c>
      <c r="C48" s="31" t="s">
        <v>16</v>
      </c>
      <c r="D48" s="32" t="s">
        <v>17</v>
      </c>
      <c r="E48" s="32" t="s">
        <v>18</v>
      </c>
      <c r="F48" s="32" t="s">
        <v>26</v>
      </c>
      <c r="G48" s="70" t="s">
        <v>82</v>
      </c>
      <c r="H48" s="95" t="s">
        <v>344</v>
      </c>
      <c r="I48" s="66">
        <v>-96.7656672783</v>
      </c>
      <c r="J48" s="13" t="s">
        <v>21</v>
      </c>
      <c r="K48" s="13" t="s">
        <v>22</v>
      </c>
      <c r="L48" s="38">
        <v>850000</v>
      </c>
      <c r="M48" s="13" t="s">
        <v>23</v>
      </c>
      <c r="N48" s="13" t="s">
        <v>48</v>
      </c>
      <c r="O48" s="39">
        <v>355</v>
      </c>
      <c r="P48" s="33" t="s">
        <v>25</v>
      </c>
    </row>
    <row r="49" spans="1:21" ht="76.5" x14ac:dyDescent="0.25">
      <c r="A49" s="10" t="s">
        <v>90</v>
      </c>
      <c r="B49" s="130" t="s">
        <v>345</v>
      </c>
      <c r="C49" s="31" t="s">
        <v>16</v>
      </c>
      <c r="D49" s="32" t="s">
        <v>17</v>
      </c>
      <c r="E49" s="32" t="s">
        <v>18</v>
      </c>
      <c r="F49" s="32" t="s">
        <v>69</v>
      </c>
      <c r="G49" s="131" t="s">
        <v>83</v>
      </c>
      <c r="H49" s="131" t="s">
        <v>346</v>
      </c>
      <c r="I49" s="132">
        <v>-96.744147999999996</v>
      </c>
      <c r="J49" s="13" t="s">
        <v>21</v>
      </c>
      <c r="K49" s="13" t="s">
        <v>22</v>
      </c>
      <c r="L49" s="38">
        <v>900000</v>
      </c>
      <c r="M49" s="13" t="s">
        <v>23</v>
      </c>
      <c r="N49" s="13" t="s">
        <v>48</v>
      </c>
      <c r="O49" s="132">
        <v>85</v>
      </c>
      <c r="P49" s="33" t="s">
        <v>25</v>
      </c>
    </row>
    <row r="50" spans="1:21" ht="102" x14ac:dyDescent="0.25">
      <c r="A50" s="10" t="s">
        <v>90</v>
      </c>
      <c r="B50" s="133" t="s">
        <v>309</v>
      </c>
      <c r="C50" s="31" t="s">
        <v>16</v>
      </c>
      <c r="D50" s="32" t="s">
        <v>17</v>
      </c>
      <c r="E50" s="32" t="s">
        <v>18</v>
      </c>
      <c r="F50" s="32" t="s">
        <v>69</v>
      </c>
      <c r="G50" s="134" t="s">
        <v>84</v>
      </c>
      <c r="H50" s="135" t="s">
        <v>347</v>
      </c>
      <c r="I50" s="134">
        <v>-96.694860000000006</v>
      </c>
      <c r="J50" s="13" t="s">
        <v>21</v>
      </c>
      <c r="K50" s="13" t="s">
        <v>22</v>
      </c>
      <c r="L50" s="38">
        <v>45000</v>
      </c>
      <c r="M50" s="13" t="s">
        <v>23</v>
      </c>
      <c r="N50" s="13" t="s">
        <v>28</v>
      </c>
      <c r="O50" s="134">
        <v>436</v>
      </c>
      <c r="P50" s="33" t="s">
        <v>25</v>
      </c>
    </row>
    <row r="51" spans="1:21" ht="63.75" x14ac:dyDescent="0.25">
      <c r="A51" s="10" t="s">
        <v>90</v>
      </c>
      <c r="B51" s="136" t="s">
        <v>313</v>
      </c>
      <c r="C51" s="31" t="s">
        <v>16</v>
      </c>
      <c r="D51" s="32" t="s">
        <v>17</v>
      </c>
      <c r="E51" s="32" t="s">
        <v>18</v>
      </c>
      <c r="F51" s="32" t="s">
        <v>19</v>
      </c>
      <c r="G51" s="137" t="s">
        <v>85</v>
      </c>
      <c r="H51" s="138" t="s">
        <v>348</v>
      </c>
      <c r="I51" s="138">
        <v>-96.746719999999996</v>
      </c>
      <c r="J51" s="13" t="s">
        <v>21</v>
      </c>
      <c r="K51" s="13" t="s">
        <v>22</v>
      </c>
      <c r="L51" s="38">
        <v>4000000</v>
      </c>
      <c r="M51" s="13" t="s">
        <v>23</v>
      </c>
      <c r="N51" s="13" t="s">
        <v>86</v>
      </c>
      <c r="O51" s="139">
        <v>22187</v>
      </c>
      <c r="P51" s="33" t="s">
        <v>25</v>
      </c>
    </row>
    <row r="52" spans="1:21" ht="63.75" x14ac:dyDescent="0.25">
      <c r="A52" s="10" t="s">
        <v>90</v>
      </c>
      <c r="B52" s="140" t="s">
        <v>315</v>
      </c>
      <c r="C52" s="31" t="s">
        <v>16</v>
      </c>
      <c r="D52" s="32" t="s">
        <v>17</v>
      </c>
      <c r="E52" s="32" t="s">
        <v>18</v>
      </c>
      <c r="F52" s="32" t="s">
        <v>69</v>
      </c>
      <c r="G52" s="141" t="s">
        <v>87</v>
      </c>
      <c r="H52" s="141">
        <v>16.938879</v>
      </c>
      <c r="I52" s="142">
        <v>-96.745436999999995</v>
      </c>
      <c r="J52" s="13" t="s">
        <v>21</v>
      </c>
      <c r="K52" s="13" t="s">
        <v>22</v>
      </c>
      <c r="L52" s="38">
        <v>40000</v>
      </c>
      <c r="M52" s="13" t="s">
        <v>23</v>
      </c>
      <c r="N52" s="13" t="s">
        <v>63</v>
      </c>
      <c r="O52" s="142">
        <v>110</v>
      </c>
      <c r="P52" s="33" t="s">
        <v>25</v>
      </c>
    </row>
    <row r="53" spans="1:21" ht="63.75" x14ac:dyDescent="0.25">
      <c r="A53" s="10" t="s">
        <v>90</v>
      </c>
      <c r="B53" s="125" t="s">
        <v>312</v>
      </c>
      <c r="C53" s="31" t="s">
        <v>16</v>
      </c>
      <c r="D53" s="32" t="s">
        <v>17</v>
      </c>
      <c r="E53" s="32" t="s">
        <v>18</v>
      </c>
      <c r="F53" s="32" t="s">
        <v>69</v>
      </c>
      <c r="G53" s="75" t="s">
        <v>88</v>
      </c>
      <c r="H53" s="126" t="s">
        <v>349</v>
      </c>
      <c r="I53" s="143">
        <v>-96.700703000000004</v>
      </c>
      <c r="J53" s="13" t="s">
        <v>21</v>
      </c>
      <c r="K53" s="13" t="s">
        <v>22</v>
      </c>
      <c r="L53" s="38">
        <v>5400000</v>
      </c>
      <c r="M53" s="13" t="s">
        <v>23</v>
      </c>
      <c r="N53" s="13" t="s">
        <v>89</v>
      </c>
      <c r="O53" s="143">
        <v>450</v>
      </c>
      <c r="P53" s="33" t="s">
        <v>25</v>
      </c>
    </row>
    <row r="54" spans="1:21" ht="89.25" x14ac:dyDescent="0.25">
      <c r="A54" s="10" t="s">
        <v>128</v>
      </c>
      <c r="B54" s="41" t="s">
        <v>299</v>
      </c>
      <c r="C54" s="62" t="s">
        <v>129</v>
      </c>
      <c r="D54" s="47" t="s">
        <v>130</v>
      </c>
      <c r="E54" s="47" t="s">
        <v>131</v>
      </c>
      <c r="F54" s="47" t="s">
        <v>132</v>
      </c>
      <c r="G54" s="39" t="s">
        <v>133</v>
      </c>
      <c r="H54" s="13">
        <v>16.955380000000002</v>
      </c>
      <c r="I54" s="13" t="s">
        <v>134</v>
      </c>
      <c r="J54" s="13" t="s">
        <v>135</v>
      </c>
      <c r="K54" s="13" t="s">
        <v>22</v>
      </c>
      <c r="L54" s="38">
        <v>2400000</v>
      </c>
      <c r="M54" s="13" t="s">
        <v>23</v>
      </c>
      <c r="N54" s="93" t="s">
        <v>136</v>
      </c>
      <c r="O54" s="39">
        <v>13880</v>
      </c>
      <c r="P54" s="13" t="s">
        <v>97</v>
      </c>
      <c r="Q54" s="144"/>
      <c r="R54" s="39" t="s">
        <v>137</v>
      </c>
      <c r="S54" s="145">
        <v>3600</v>
      </c>
      <c r="T54" s="39">
        <v>7329</v>
      </c>
      <c r="U54" s="39">
        <v>6551</v>
      </c>
    </row>
    <row r="55" spans="1:21" ht="89.25" x14ac:dyDescent="0.25">
      <c r="A55" s="10" t="s">
        <v>128</v>
      </c>
      <c r="B55" s="36" t="s">
        <v>299</v>
      </c>
      <c r="C55" s="62" t="s">
        <v>129</v>
      </c>
      <c r="D55" s="47" t="s">
        <v>130</v>
      </c>
      <c r="E55" s="47" t="s">
        <v>131</v>
      </c>
      <c r="F55" s="47" t="s">
        <v>138</v>
      </c>
      <c r="G55" s="139" t="s">
        <v>139</v>
      </c>
      <c r="H55" s="146">
        <v>16.955380000000002</v>
      </c>
      <c r="I55" s="146" t="s">
        <v>134</v>
      </c>
      <c r="J55" s="13" t="s">
        <v>135</v>
      </c>
      <c r="K55" s="13" t="s">
        <v>22</v>
      </c>
      <c r="L55" s="38">
        <v>3600000</v>
      </c>
      <c r="M55" s="13" t="s">
        <v>23</v>
      </c>
      <c r="N55" s="13" t="s">
        <v>140</v>
      </c>
      <c r="O55" s="39">
        <v>13880</v>
      </c>
      <c r="P55" s="13" t="s">
        <v>97</v>
      </c>
      <c r="Q55" s="147"/>
      <c r="R55" s="139" t="s">
        <v>137</v>
      </c>
      <c r="S55" s="139">
        <v>3.6</v>
      </c>
      <c r="T55" s="39">
        <v>7329</v>
      </c>
      <c r="U55" s="39">
        <v>6551</v>
      </c>
    </row>
    <row r="56" spans="1:21" ht="89.25" x14ac:dyDescent="0.25">
      <c r="A56" s="10" t="s">
        <v>128</v>
      </c>
      <c r="B56" s="39" t="s">
        <v>141</v>
      </c>
      <c r="C56" s="62" t="s">
        <v>129</v>
      </c>
      <c r="D56" s="47" t="s">
        <v>130</v>
      </c>
      <c r="E56" s="47" t="s">
        <v>131</v>
      </c>
      <c r="F56" s="47" t="s">
        <v>132</v>
      </c>
      <c r="G56" s="39" t="s">
        <v>142</v>
      </c>
      <c r="H56" s="13">
        <v>16.935715999999999</v>
      </c>
      <c r="I56" s="13" t="s">
        <v>143</v>
      </c>
      <c r="J56" s="13" t="s">
        <v>135</v>
      </c>
      <c r="K56" s="13" t="s">
        <v>22</v>
      </c>
      <c r="L56" s="38">
        <v>1800000</v>
      </c>
      <c r="M56" s="13" t="s">
        <v>23</v>
      </c>
      <c r="N56" s="13" t="s">
        <v>144</v>
      </c>
      <c r="O56" s="39">
        <v>1051</v>
      </c>
      <c r="P56" s="13" t="s">
        <v>97</v>
      </c>
      <c r="Q56" s="144"/>
      <c r="R56" s="39" t="s">
        <v>137</v>
      </c>
      <c r="S56" s="145">
        <v>1800</v>
      </c>
      <c r="T56" s="39">
        <v>558</v>
      </c>
      <c r="U56" s="39">
        <v>493</v>
      </c>
    </row>
    <row r="57" spans="1:21" ht="89.25" x14ac:dyDescent="0.25">
      <c r="A57" s="10" t="s">
        <v>128</v>
      </c>
      <c r="B57" s="36" t="s">
        <v>299</v>
      </c>
      <c r="C57" s="62" t="s">
        <v>129</v>
      </c>
      <c r="D57" s="47" t="s">
        <v>130</v>
      </c>
      <c r="E57" s="47" t="s">
        <v>131</v>
      </c>
      <c r="F57" s="47" t="s">
        <v>132</v>
      </c>
      <c r="G57" s="36" t="s">
        <v>350</v>
      </c>
      <c r="H57" s="37" t="s">
        <v>351</v>
      </c>
      <c r="I57" s="43" t="s">
        <v>352</v>
      </c>
      <c r="J57" s="13" t="s">
        <v>135</v>
      </c>
      <c r="K57" s="13" t="s">
        <v>22</v>
      </c>
      <c r="L57" s="38">
        <v>1750000</v>
      </c>
      <c r="M57" s="13" t="s">
        <v>23</v>
      </c>
      <c r="N57" s="43" t="s">
        <v>145</v>
      </c>
      <c r="O57" s="39">
        <v>30</v>
      </c>
      <c r="P57" s="13" t="s">
        <v>97</v>
      </c>
      <c r="Q57" s="148"/>
      <c r="R57" s="139" t="s">
        <v>137</v>
      </c>
      <c r="S57" s="139">
        <v>1750</v>
      </c>
      <c r="T57" s="149">
        <v>20</v>
      </c>
      <c r="U57" s="36">
        <v>10</v>
      </c>
    </row>
    <row r="58" spans="1:21" ht="89.25" x14ac:dyDescent="0.25">
      <c r="A58" s="10" t="s">
        <v>128</v>
      </c>
      <c r="B58" s="47" t="s">
        <v>313</v>
      </c>
      <c r="C58" s="62" t="s">
        <v>129</v>
      </c>
      <c r="D58" s="47" t="s">
        <v>130</v>
      </c>
      <c r="E58" s="47" t="s">
        <v>131</v>
      </c>
      <c r="F58" s="47" t="s">
        <v>132</v>
      </c>
      <c r="G58" s="47" t="s">
        <v>353</v>
      </c>
      <c r="H58" s="46">
        <v>16.942336999999998</v>
      </c>
      <c r="I58" s="93">
        <v>-96.750883999999999</v>
      </c>
      <c r="J58" s="13" t="s">
        <v>135</v>
      </c>
      <c r="K58" s="13" t="s">
        <v>22</v>
      </c>
      <c r="L58" s="38">
        <v>660000</v>
      </c>
      <c r="M58" s="13" t="s">
        <v>23</v>
      </c>
      <c r="N58" s="43" t="s">
        <v>146</v>
      </c>
      <c r="O58" s="39">
        <v>34</v>
      </c>
      <c r="P58" s="13" t="s">
        <v>97</v>
      </c>
      <c r="Q58" s="150"/>
      <c r="R58" s="39" t="s">
        <v>137</v>
      </c>
      <c r="S58" s="39">
        <v>660</v>
      </c>
      <c r="T58" s="46">
        <v>16</v>
      </c>
      <c r="U58" s="47">
        <v>18</v>
      </c>
    </row>
    <row r="59" spans="1:21" ht="114.75" x14ac:dyDescent="0.25">
      <c r="A59" s="10" t="s">
        <v>128</v>
      </c>
      <c r="B59" s="55" t="s">
        <v>313</v>
      </c>
      <c r="C59" s="62" t="s">
        <v>129</v>
      </c>
      <c r="D59" s="47" t="s">
        <v>130</v>
      </c>
      <c r="E59" s="47" t="s">
        <v>131</v>
      </c>
      <c r="F59" s="47" t="s">
        <v>132</v>
      </c>
      <c r="G59" s="55" t="s">
        <v>354</v>
      </c>
      <c r="H59" s="56">
        <v>16.936876999999999</v>
      </c>
      <c r="I59" s="55">
        <v>-96.706592999999998</v>
      </c>
      <c r="J59" s="13" t="s">
        <v>135</v>
      </c>
      <c r="K59" s="13" t="s">
        <v>22</v>
      </c>
      <c r="L59" s="38">
        <v>3000000</v>
      </c>
      <c r="M59" s="13" t="s">
        <v>23</v>
      </c>
      <c r="N59" s="55" t="s">
        <v>147</v>
      </c>
      <c r="O59" s="39">
        <v>580</v>
      </c>
      <c r="P59" s="13" t="s">
        <v>97</v>
      </c>
      <c r="Q59" s="151"/>
      <c r="R59" s="139" t="s">
        <v>137</v>
      </c>
      <c r="S59" s="139">
        <v>3000</v>
      </c>
      <c r="T59" s="56">
        <v>300</v>
      </c>
      <c r="U59" s="56">
        <v>280</v>
      </c>
    </row>
    <row r="60" spans="1:21" ht="89.25" x14ac:dyDescent="0.25">
      <c r="A60" s="10" t="s">
        <v>128</v>
      </c>
      <c r="B60" s="52" t="s">
        <v>309</v>
      </c>
      <c r="C60" s="62" t="s">
        <v>129</v>
      </c>
      <c r="D60" s="47" t="s">
        <v>130</v>
      </c>
      <c r="E60" s="47" t="s">
        <v>131</v>
      </c>
      <c r="F60" s="47" t="s">
        <v>132</v>
      </c>
      <c r="G60" s="52" t="s">
        <v>355</v>
      </c>
      <c r="H60" s="52">
        <v>16.932994999999998</v>
      </c>
      <c r="I60" s="152">
        <v>-96.704435000000004</v>
      </c>
      <c r="J60" s="13" t="s">
        <v>135</v>
      </c>
      <c r="K60" s="13" t="s">
        <v>22</v>
      </c>
      <c r="L60" s="38">
        <v>5400000</v>
      </c>
      <c r="M60" s="13" t="s">
        <v>23</v>
      </c>
      <c r="N60" s="52" t="s">
        <v>148</v>
      </c>
      <c r="O60" s="39">
        <v>463</v>
      </c>
      <c r="P60" s="13" t="s">
        <v>97</v>
      </c>
      <c r="Q60" s="153"/>
      <c r="R60" s="39" t="s">
        <v>137</v>
      </c>
      <c r="S60" s="39" t="s">
        <v>149</v>
      </c>
      <c r="T60" s="52">
        <v>234</v>
      </c>
      <c r="U60" s="53">
        <v>229</v>
      </c>
    </row>
    <row r="61" spans="1:21" ht="89.25" x14ac:dyDescent="0.25">
      <c r="A61" s="10" t="s">
        <v>128</v>
      </c>
      <c r="B61" s="56" t="s">
        <v>313</v>
      </c>
      <c r="C61" s="62" t="s">
        <v>129</v>
      </c>
      <c r="D61" s="47" t="s">
        <v>130</v>
      </c>
      <c r="E61" s="47" t="s">
        <v>131</v>
      </c>
      <c r="F61" s="47" t="s">
        <v>132</v>
      </c>
      <c r="G61" s="56" t="s">
        <v>356</v>
      </c>
      <c r="H61" s="154">
        <v>16.938690000000001</v>
      </c>
      <c r="I61" s="55">
        <v>-96.70635</v>
      </c>
      <c r="J61" s="13" t="s">
        <v>135</v>
      </c>
      <c r="K61" s="13" t="s">
        <v>22</v>
      </c>
      <c r="L61" s="38">
        <v>2400000</v>
      </c>
      <c r="M61" s="13" t="s">
        <v>23</v>
      </c>
      <c r="N61" s="56" t="s">
        <v>136</v>
      </c>
      <c r="O61" s="39">
        <v>580</v>
      </c>
      <c r="P61" s="13" t="s">
        <v>97</v>
      </c>
      <c r="Q61" s="155"/>
      <c r="R61" s="139" t="s">
        <v>137</v>
      </c>
      <c r="S61" s="139" t="s">
        <v>150</v>
      </c>
      <c r="T61" s="56">
        <v>300</v>
      </c>
      <c r="U61" s="55">
        <v>280</v>
      </c>
    </row>
    <row r="62" spans="1:21" ht="89.25" x14ac:dyDescent="0.25">
      <c r="A62" s="10" t="s">
        <v>128</v>
      </c>
      <c r="B62" s="58" t="s">
        <v>151</v>
      </c>
      <c r="C62" s="62" t="s">
        <v>129</v>
      </c>
      <c r="D62" s="47" t="s">
        <v>130</v>
      </c>
      <c r="E62" s="47" t="s">
        <v>131</v>
      </c>
      <c r="F62" s="47" t="s">
        <v>132</v>
      </c>
      <c r="G62" s="58" t="s">
        <v>357</v>
      </c>
      <c r="H62" s="60">
        <v>16.907710999999999</v>
      </c>
      <c r="I62" s="97">
        <v>-96.713092000000003</v>
      </c>
      <c r="J62" s="13" t="s">
        <v>135</v>
      </c>
      <c r="K62" s="13" t="s">
        <v>22</v>
      </c>
      <c r="L62" s="38">
        <v>4200000</v>
      </c>
      <c r="M62" s="13" t="s">
        <v>23</v>
      </c>
      <c r="N62" s="58" t="s">
        <v>152</v>
      </c>
      <c r="O62" s="39">
        <v>414</v>
      </c>
      <c r="P62" s="13" t="s">
        <v>97</v>
      </c>
      <c r="Q62" s="156"/>
      <c r="R62" s="39" t="s">
        <v>137</v>
      </c>
      <c r="S62" s="145">
        <v>4200</v>
      </c>
      <c r="T62" s="97">
        <v>204</v>
      </c>
      <c r="U62" s="97">
        <v>210</v>
      </c>
    </row>
    <row r="63" spans="1:21" ht="89.25" x14ac:dyDescent="0.25">
      <c r="A63" s="10" t="s">
        <v>128</v>
      </c>
      <c r="B63" s="101" t="s">
        <v>358</v>
      </c>
      <c r="C63" s="62" t="s">
        <v>129</v>
      </c>
      <c r="D63" s="47" t="s">
        <v>130</v>
      </c>
      <c r="E63" s="47" t="s">
        <v>131</v>
      </c>
      <c r="F63" s="47" t="s">
        <v>132</v>
      </c>
      <c r="G63" s="62" t="s">
        <v>359</v>
      </c>
      <c r="H63" s="62">
        <v>16.940836999999998</v>
      </c>
      <c r="I63" s="101">
        <v>-96.708181999999994</v>
      </c>
      <c r="J63" s="13" t="s">
        <v>135</v>
      </c>
      <c r="K63" s="13" t="s">
        <v>22</v>
      </c>
      <c r="L63" s="38">
        <v>4200000</v>
      </c>
      <c r="M63" s="13" t="s">
        <v>23</v>
      </c>
      <c r="N63" s="58" t="s">
        <v>152</v>
      </c>
      <c r="O63" s="39">
        <v>1380</v>
      </c>
      <c r="P63" s="13" t="s">
        <v>97</v>
      </c>
      <c r="Q63" s="157"/>
      <c r="R63" s="139" t="s">
        <v>137</v>
      </c>
      <c r="S63" s="139">
        <v>2.48</v>
      </c>
      <c r="T63" s="101">
        <v>680</v>
      </c>
      <c r="U63" s="62">
        <v>700</v>
      </c>
    </row>
    <row r="64" spans="1:21" ht="89.25" x14ac:dyDescent="0.25">
      <c r="A64" s="10" t="s">
        <v>128</v>
      </c>
      <c r="B64" s="62" t="s">
        <v>360</v>
      </c>
      <c r="C64" s="62" t="s">
        <v>129</v>
      </c>
      <c r="D64" s="47" t="s">
        <v>130</v>
      </c>
      <c r="E64" s="47" t="s">
        <v>131</v>
      </c>
      <c r="F64" s="47" t="s">
        <v>132</v>
      </c>
      <c r="G64" s="62" t="s">
        <v>361</v>
      </c>
      <c r="H64" s="62">
        <v>16.957999999999998</v>
      </c>
      <c r="I64" s="62">
        <v>-96.755262000000002</v>
      </c>
      <c r="J64" s="13" t="s">
        <v>135</v>
      </c>
      <c r="K64" s="13" t="s">
        <v>22</v>
      </c>
      <c r="L64" s="38">
        <v>2100000</v>
      </c>
      <c r="M64" s="13" t="s">
        <v>23</v>
      </c>
      <c r="N64" s="62" t="s">
        <v>153</v>
      </c>
      <c r="O64" s="39">
        <v>62</v>
      </c>
      <c r="P64" s="13" t="s">
        <v>97</v>
      </c>
      <c r="Q64" s="157"/>
      <c r="R64" s="139" t="s">
        <v>137</v>
      </c>
      <c r="S64" s="139">
        <v>2.1</v>
      </c>
      <c r="T64" s="101">
        <v>32</v>
      </c>
      <c r="U64" s="63">
        <v>30</v>
      </c>
    </row>
    <row r="65" spans="1:21" ht="89.25" x14ac:dyDescent="0.25">
      <c r="A65" s="10" t="s">
        <v>128</v>
      </c>
      <c r="B65" s="9" t="s">
        <v>362</v>
      </c>
      <c r="C65" s="62" t="s">
        <v>129</v>
      </c>
      <c r="D65" s="47" t="s">
        <v>130</v>
      </c>
      <c r="E65" s="47" t="s">
        <v>131</v>
      </c>
      <c r="F65" s="47" t="s">
        <v>132</v>
      </c>
      <c r="G65" s="68" t="s">
        <v>363</v>
      </c>
      <c r="H65" s="68">
        <v>16.958873000000001</v>
      </c>
      <c r="I65" s="9">
        <v>-96.750979000000001</v>
      </c>
      <c r="J65" s="13" t="s">
        <v>135</v>
      </c>
      <c r="K65" s="13" t="s">
        <v>22</v>
      </c>
      <c r="L65" s="38">
        <v>2100000</v>
      </c>
      <c r="M65" s="13" t="s">
        <v>23</v>
      </c>
      <c r="N65" s="68" t="s">
        <v>154</v>
      </c>
      <c r="O65" s="39">
        <v>70</v>
      </c>
      <c r="P65" s="13" t="s">
        <v>97</v>
      </c>
      <c r="Q65" s="158"/>
      <c r="R65" s="139" t="s">
        <v>137</v>
      </c>
      <c r="S65" s="159">
        <v>1200</v>
      </c>
      <c r="T65" s="68">
        <v>36</v>
      </c>
      <c r="U65" s="68">
        <v>34</v>
      </c>
    </row>
    <row r="66" spans="1:21" ht="89.25" x14ac:dyDescent="0.25">
      <c r="A66" s="10" t="s">
        <v>128</v>
      </c>
      <c r="B66" s="65" t="s">
        <v>314</v>
      </c>
      <c r="C66" s="62" t="s">
        <v>129</v>
      </c>
      <c r="D66" s="47" t="s">
        <v>130</v>
      </c>
      <c r="E66" s="47" t="s">
        <v>131</v>
      </c>
      <c r="F66" s="47" t="s">
        <v>155</v>
      </c>
      <c r="G66" s="65" t="s">
        <v>364</v>
      </c>
      <c r="H66" s="160">
        <v>16.975239999999999</v>
      </c>
      <c r="I66" s="66">
        <v>-96.804293999999999</v>
      </c>
      <c r="J66" s="13" t="s">
        <v>135</v>
      </c>
      <c r="K66" s="13" t="s">
        <v>22</v>
      </c>
      <c r="L66" s="38">
        <v>70000</v>
      </c>
      <c r="M66" s="13" t="s">
        <v>23</v>
      </c>
      <c r="N66" s="65" t="s">
        <v>99</v>
      </c>
      <c r="O66" s="39">
        <v>33</v>
      </c>
      <c r="P66" s="13" t="s">
        <v>97</v>
      </c>
      <c r="Q66" s="161"/>
      <c r="R66" s="39" t="s">
        <v>156</v>
      </c>
      <c r="S66" s="39">
        <v>70</v>
      </c>
      <c r="T66" s="65">
        <v>18</v>
      </c>
      <c r="U66" s="65">
        <v>15</v>
      </c>
    </row>
    <row r="67" spans="1:21" ht="89.25" x14ac:dyDescent="0.25">
      <c r="A67" s="10" t="s">
        <v>128</v>
      </c>
      <c r="B67" s="9" t="s">
        <v>360</v>
      </c>
      <c r="C67" s="62" t="s">
        <v>129</v>
      </c>
      <c r="D67" s="47" t="s">
        <v>130</v>
      </c>
      <c r="E67" s="47" t="s">
        <v>131</v>
      </c>
      <c r="F67" s="47" t="s">
        <v>132</v>
      </c>
      <c r="G67" s="9" t="s">
        <v>365</v>
      </c>
      <c r="H67" s="9">
        <v>16.961282000000001</v>
      </c>
      <c r="I67" s="68">
        <v>-96.752190999999996</v>
      </c>
      <c r="J67" s="13" t="s">
        <v>135</v>
      </c>
      <c r="K67" s="13" t="s">
        <v>22</v>
      </c>
      <c r="L67" s="38">
        <v>600000</v>
      </c>
      <c r="M67" s="13" t="s">
        <v>23</v>
      </c>
      <c r="N67" s="9" t="s">
        <v>157</v>
      </c>
      <c r="O67" s="39">
        <v>314</v>
      </c>
      <c r="P67" s="13" t="s">
        <v>97</v>
      </c>
      <c r="Q67" s="162"/>
      <c r="R67" s="139" t="s">
        <v>156</v>
      </c>
      <c r="S67" s="139">
        <v>600</v>
      </c>
      <c r="T67" s="9">
        <v>169</v>
      </c>
      <c r="U67" s="9">
        <v>145</v>
      </c>
    </row>
    <row r="68" spans="1:21" ht="89.25" x14ac:dyDescent="0.25">
      <c r="A68" s="10" t="s">
        <v>128</v>
      </c>
      <c r="B68" s="66" t="s">
        <v>362</v>
      </c>
      <c r="C68" s="62" t="s">
        <v>129</v>
      </c>
      <c r="D68" s="47" t="s">
        <v>130</v>
      </c>
      <c r="E68" s="47" t="s">
        <v>131</v>
      </c>
      <c r="F68" s="47" t="s">
        <v>132</v>
      </c>
      <c r="G68" s="66" t="s">
        <v>366</v>
      </c>
      <c r="H68" s="65" t="s">
        <v>367</v>
      </c>
      <c r="I68" s="66">
        <v>-96.755944</v>
      </c>
      <c r="J68" s="13" t="s">
        <v>135</v>
      </c>
      <c r="K68" s="13" t="s">
        <v>22</v>
      </c>
      <c r="L68" s="38">
        <v>2500000</v>
      </c>
      <c r="M68" s="13" t="s">
        <v>23</v>
      </c>
      <c r="N68" s="66" t="s">
        <v>158</v>
      </c>
      <c r="O68" s="39">
        <v>314</v>
      </c>
      <c r="P68" s="13" t="s">
        <v>97</v>
      </c>
      <c r="Q68" s="163"/>
      <c r="R68" s="39" t="s">
        <v>137</v>
      </c>
      <c r="S68" s="164">
        <v>2.52</v>
      </c>
      <c r="T68" s="65">
        <v>169</v>
      </c>
      <c r="U68" s="66">
        <v>145</v>
      </c>
    </row>
    <row r="69" spans="1:21" ht="102" x14ac:dyDescent="0.25">
      <c r="A69" s="10" t="s">
        <v>128</v>
      </c>
      <c r="B69" s="70" t="s">
        <v>311</v>
      </c>
      <c r="C69" s="62" t="s">
        <v>129</v>
      </c>
      <c r="D69" s="47" t="s">
        <v>130</v>
      </c>
      <c r="E69" s="47" t="s">
        <v>131</v>
      </c>
      <c r="F69" s="47" t="s">
        <v>132</v>
      </c>
      <c r="G69" s="70" t="s">
        <v>368</v>
      </c>
      <c r="H69" s="70" t="s">
        <v>369</v>
      </c>
      <c r="I69" s="70">
        <v>-96.683246999999994</v>
      </c>
      <c r="J69" s="13" t="s">
        <v>135</v>
      </c>
      <c r="K69" s="13" t="s">
        <v>22</v>
      </c>
      <c r="L69" s="38">
        <v>5000000</v>
      </c>
      <c r="M69" s="13" t="s">
        <v>23</v>
      </c>
      <c r="N69" s="70" t="s">
        <v>159</v>
      </c>
      <c r="O69" s="39">
        <v>877</v>
      </c>
      <c r="P69" s="13" t="s">
        <v>97</v>
      </c>
      <c r="Q69" s="165"/>
      <c r="R69" s="139" t="s">
        <v>137</v>
      </c>
      <c r="S69" s="159">
        <v>5000</v>
      </c>
      <c r="T69" s="9">
        <v>480</v>
      </c>
      <c r="U69" s="70">
        <v>397</v>
      </c>
    </row>
    <row r="70" spans="1:21" ht="102" x14ac:dyDescent="0.25">
      <c r="A70" s="10" t="s">
        <v>128</v>
      </c>
      <c r="B70" s="106" t="s">
        <v>312</v>
      </c>
      <c r="C70" s="62" t="s">
        <v>129</v>
      </c>
      <c r="D70" s="47" t="s">
        <v>130</v>
      </c>
      <c r="E70" s="47" t="s">
        <v>131</v>
      </c>
      <c r="F70" s="47" t="s">
        <v>132</v>
      </c>
      <c r="G70" s="106" t="s">
        <v>370</v>
      </c>
      <c r="H70" s="166">
        <v>16.942336999999998</v>
      </c>
      <c r="I70" s="106">
        <v>-96.750883999999999</v>
      </c>
      <c r="J70" s="13" t="s">
        <v>135</v>
      </c>
      <c r="K70" s="13" t="s">
        <v>22</v>
      </c>
      <c r="L70" s="38">
        <v>660000</v>
      </c>
      <c r="M70" s="13" t="s">
        <v>23</v>
      </c>
      <c r="N70" s="106" t="s">
        <v>146</v>
      </c>
      <c r="O70" s="39">
        <v>56</v>
      </c>
      <c r="P70" s="13" t="s">
        <v>97</v>
      </c>
      <c r="Q70" s="167"/>
      <c r="R70" s="39" t="s">
        <v>137</v>
      </c>
      <c r="S70" s="39">
        <v>660</v>
      </c>
      <c r="T70" s="106">
        <v>30</v>
      </c>
      <c r="U70" s="106">
        <v>26</v>
      </c>
    </row>
    <row r="71" spans="1:21" ht="102" x14ac:dyDescent="0.25">
      <c r="A71" s="10" t="s">
        <v>128</v>
      </c>
      <c r="B71" s="8" t="s">
        <v>314</v>
      </c>
      <c r="C71" s="62" t="s">
        <v>129</v>
      </c>
      <c r="D71" s="47" t="s">
        <v>130</v>
      </c>
      <c r="E71" s="47" t="s">
        <v>131</v>
      </c>
      <c r="F71" s="47" t="s">
        <v>132</v>
      </c>
      <c r="G71" s="8" t="s">
        <v>371</v>
      </c>
      <c r="H71" s="168">
        <v>16.971453</v>
      </c>
      <c r="I71" s="168">
        <v>96.806203999999994</v>
      </c>
      <c r="J71" s="13" t="s">
        <v>135</v>
      </c>
      <c r="K71" s="13" t="s">
        <v>22</v>
      </c>
      <c r="L71" s="38">
        <v>2100000</v>
      </c>
      <c r="M71" s="13" t="s">
        <v>23</v>
      </c>
      <c r="N71" s="8" t="s">
        <v>153</v>
      </c>
      <c r="O71" s="39">
        <v>544</v>
      </c>
      <c r="P71" s="13" t="s">
        <v>97</v>
      </c>
      <c r="Q71" s="169"/>
      <c r="R71" s="139" t="s">
        <v>137</v>
      </c>
      <c r="S71" s="139" t="s">
        <v>160</v>
      </c>
      <c r="T71" s="168">
        <v>216</v>
      </c>
      <c r="U71" s="8">
        <v>328</v>
      </c>
    </row>
    <row r="72" spans="1:21" ht="102" x14ac:dyDescent="0.25">
      <c r="A72" s="10" t="s">
        <v>128</v>
      </c>
      <c r="B72" s="170" t="s">
        <v>308</v>
      </c>
      <c r="C72" s="62" t="s">
        <v>129</v>
      </c>
      <c r="D72" s="47" t="s">
        <v>130</v>
      </c>
      <c r="E72" s="47" t="s">
        <v>131</v>
      </c>
      <c r="F72" s="47" t="s">
        <v>132</v>
      </c>
      <c r="G72" s="171" t="s">
        <v>372</v>
      </c>
      <c r="H72" s="171">
        <v>16.944337999999998</v>
      </c>
      <c r="I72" s="170">
        <v>-96.743639999999999</v>
      </c>
      <c r="J72" s="13" t="s">
        <v>135</v>
      </c>
      <c r="K72" s="13" t="s">
        <v>22</v>
      </c>
      <c r="L72" s="38">
        <v>2100000</v>
      </c>
      <c r="M72" s="13" t="s">
        <v>23</v>
      </c>
      <c r="N72" s="8" t="s">
        <v>153</v>
      </c>
      <c r="O72" s="39">
        <v>305</v>
      </c>
      <c r="P72" s="13" t="s">
        <v>97</v>
      </c>
      <c r="Q72" s="172"/>
      <c r="R72" s="39" t="s">
        <v>137</v>
      </c>
      <c r="S72" s="173">
        <v>2.1</v>
      </c>
      <c r="T72" s="171">
        <v>160</v>
      </c>
      <c r="U72" s="170">
        <v>145</v>
      </c>
    </row>
    <row r="73" spans="1:21" ht="89.25" x14ac:dyDescent="0.25">
      <c r="A73" s="10" t="s">
        <v>128</v>
      </c>
      <c r="B73" s="7" t="s">
        <v>141</v>
      </c>
      <c r="C73" s="62" t="s">
        <v>129</v>
      </c>
      <c r="D73" s="47" t="s">
        <v>130</v>
      </c>
      <c r="E73" s="47" t="s">
        <v>131</v>
      </c>
      <c r="F73" s="47" t="s">
        <v>132</v>
      </c>
      <c r="G73" s="8" t="s">
        <v>373</v>
      </c>
      <c r="H73" s="8">
        <v>16.933434999999999</v>
      </c>
      <c r="I73" s="168">
        <v>-96.71602</v>
      </c>
      <c r="J73" s="13" t="s">
        <v>135</v>
      </c>
      <c r="K73" s="13" t="s">
        <v>22</v>
      </c>
      <c r="L73" s="38">
        <v>2500000</v>
      </c>
      <c r="M73" s="13" t="s">
        <v>23</v>
      </c>
      <c r="N73" s="8" t="s">
        <v>158</v>
      </c>
      <c r="O73" s="39">
        <v>1051</v>
      </c>
      <c r="P73" s="13" t="s">
        <v>97</v>
      </c>
      <c r="Q73" s="169"/>
      <c r="R73" s="139" t="s">
        <v>156</v>
      </c>
      <c r="S73" s="139" t="s">
        <v>161</v>
      </c>
      <c r="T73" s="8">
        <v>558</v>
      </c>
      <c r="U73" s="8">
        <v>493</v>
      </c>
    </row>
    <row r="74" spans="1:21" ht="102" x14ac:dyDescent="0.25">
      <c r="A74" s="10" t="s">
        <v>128</v>
      </c>
      <c r="B74" s="73" t="s">
        <v>313</v>
      </c>
      <c r="C74" s="62" t="s">
        <v>129</v>
      </c>
      <c r="D74" s="47" t="s">
        <v>130</v>
      </c>
      <c r="E74" s="47" t="s">
        <v>131</v>
      </c>
      <c r="F74" s="47" t="s">
        <v>132</v>
      </c>
      <c r="G74" s="73" t="s">
        <v>374</v>
      </c>
      <c r="H74" s="73" t="s">
        <v>375</v>
      </c>
      <c r="I74" s="128">
        <v>-96.704859999999996</v>
      </c>
      <c r="J74" s="13" t="s">
        <v>135</v>
      </c>
      <c r="K74" s="13" t="s">
        <v>22</v>
      </c>
      <c r="L74" s="38">
        <v>2100000</v>
      </c>
      <c r="M74" s="13" t="s">
        <v>23</v>
      </c>
      <c r="N74" s="8" t="s">
        <v>153</v>
      </c>
      <c r="O74" s="39">
        <v>65</v>
      </c>
      <c r="P74" s="13" t="s">
        <v>97</v>
      </c>
      <c r="Q74" s="174"/>
      <c r="R74" s="39" t="s">
        <v>162</v>
      </c>
      <c r="S74" s="39">
        <v>2060</v>
      </c>
      <c r="T74" s="175">
        <v>46</v>
      </c>
      <c r="U74" s="73">
        <v>19</v>
      </c>
    </row>
    <row r="75" spans="1:21" ht="89.25" x14ac:dyDescent="0.25">
      <c r="A75" s="10" t="s">
        <v>128</v>
      </c>
      <c r="B75" s="176" t="s">
        <v>376</v>
      </c>
      <c r="C75" s="62" t="s">
        <v>129</v>
      </c>
      <c r="D75" s="47" t="s">
        <v>130</v>
      </c>
      <c r="E75" s="47" t="s">
        <v>131</v>
      </c>
      <c r="F75" s="47" t="s">
        <v>132</v>
      </c>
      <c r="G75" s="176" t="s">
        <v>377</v>
      </c>
      <c r="H75" s="86" t="s">
        <v>378</v>
      </c>
      <c r="I75" s="128">
        <v>-96.704859999999996</v>
      </c>
      <c r="J75" s="13" t="s">
        <v>135</v>
      </c>
      <c r="K75" s="13" t="s">
        <v>22</v>
      </c>
      <c r="L75" s="38">
        <v>3000000</v>
      </c>
      <c r="M75" s="13" t="s">
        <v>23</v>
      </c>
      <c r="N75" s="8" t="s">
        <v>147</v>
      </c>
      <c r="O75" s="39">
        <v>70</v>
      </c>
      <c r="P75" s="13" t="s">
        <v>97</v>
      </c>
      <c r="Q75" s="177"/>
      <c r="R75" s="139" t="s">
        <v>162</v>
      </c>
      <c r="S75" s="139" t="s">
        <v>163</v>
      </c>
      <c r="T75" s="176">
        <v>30</v>
      </c>
      <c r="U75" s="86">
        <v>40</v>
      </c>
    </row>
    <row r="76" spans="1:21" ht="89.25" x14ac:dyDescent="0.25">
      <c r="A76" s="10" t="s">
        <v>128</v>
      </c>
      <c r="B76" s="89" t="s">
        <v>311</v>
      </c>
      <c r="C76" s="62" t="s">
        <v>129</v>
      </c>
      <c r="D76" s="47" t="s">
        <v>130</v>
      </c>
      <c r="E76" s="47" t="s">
        <v>131</v>
      </c>
      <c r="F76" s="47" t="s">
        <v>132</v>
      </c>
      <c r="G76" s="89" t="s">
        <v>379</v>
      </c>
      <c r="H76" s="89">
        <v>16.912030000000001</v>
      </c>
      <c r="I76" s="128">
        <v>-96.704859999999996</v>
      </c>
      <c r="J76" s="13" t="s">
        <v>135</v>
      </c>
      <c r="K76" s="13" t="s">
        <v>22</v>
      </c>
      <c r="L76" s="38">
        <v>2200000</v>
      </c>
      <c r="M76" s="13" t="s">
        <v>23</v>
      </c>
      <c r="N76" s="89" t="s">
        <v>164</v>
      </c>
      <c r="O76" s="39">
        <v>164</v>
      </c>
      <c r="P76" s="13" t="s">
        <v>97</v>
      </c>
      <c r="Q76" s="178"/>
      <c r="R76" s="39" t="s">
        <v>137</v>
      </c>
      <c r="S76" s="39" t="s">
        <v>165</v>
      </c>
      <c r="T76" s="89">
        <v>85</v>
      </c>
      <c r="U76" s="89">
        <v>79</v>
      </c>
    </row>
    <row r="77" spans="1:21" ht="89.25" x14ac:dyDescent="0.25">
      <c r="A77" s="10" t="s">
        <v>128</v>
      </c>
      <c r="B77" s="179" t="s">
        <v>166</v>
      </c>
      <c r="C77" s="62" t="s">
        <v>129</v>
      </c>
      <c r="D77" s="47" t="s">
        <v>130</v>
      </c>
      <c r="E77" s="47" t="s">
        <v>131</v>
      </c>
      <c r="F77" s="47" t="s">
        <v>132</v>
      </c>
      <c r="G77" s="179" t="s">
        <v>380</v>
      </c>
      <c r="H77" s="179">
        <v>16.90907</v>
      </c>
      <c r="I77" s="179" t="s">
        <v>381</v>
      </c>
      <c r="J77" s="13" t="s">
        <v>135</v>
      </c>
      <c r="K77" s="13" t="s">
        <v>22</v>
      </c>
      <c r="L77" s="38">
        <v>4000000</v>
      </c>
      <c r="M77" s="13" t="s">
        <v>23</v>
      </c>
      <c r="N77" s="179" t="s">
        <v>167</v>
      </c>
      <c r="O77" s="39">
        <v>100</v>
      </c>
      <c r="P77" s="13" t="s">
        <v>97</v>
      </c>
      <c r="Q77" s="180"/>
      <c r="R77" s="139" t="s">
        <v>137</v>
      </c>
      <c r="S77" s="139">
        <v>3800</v>
      </c>
      <c r="T77" s="181">
        <v>50</v>
      </c>
      <c r="U77" s="179">
        <v>50</v>
      </c>
    </row>
    <row r="78" spans="1:21" ht="102" x14ac:dyDescent="0.25">
      <c r="A78" s="10" t="s">
        <v>128</v>
      </c>
      <c r="B78" s="91" t="s">
        <v>168</v>
      </c>
      <c r="C78" s="62" t="s">
        <v>129</v>
      </c>
      <c r="D78" s="47" t="s">
        <v>130</v>
      </c>
      <c r="E78" s="47" t="s">
        <v>131</v>
      </c>
      <c r="F78" s="47" t="s">
        <v>132</v>
      </c>
      <c r="G78" s="91" t="s">
        <v>382</v>
      </c>
      <c r="H78" s="92" t="s">
        <v>383</v>
      </c>
      <c r="I78" s="91" t="s">
        <v>384</v>
      </c>
      <c r="J78" s="13" t="s">
        <v>135</v>
      </c>
      <c r="K78" s="13" t="s">
        <v>22</v>
      </c>
      <c r="L78" s="38">
        <v>5500000</v>
      </c>
      <c r="M78" s="13" t="s">
        <v>23</v>
      </c>
      <c r="N78" s="91" t="s">
        <v>169</v>
      </c>
      <c r="O78" s="39">
        <v>3200</v>
      </c>
      <c r="P78" s="13" t="s">
        <v>97</v>
      </c>
      <c r="Q78" s="182"/>
      <c r="R78" s="39" t="s">
        <v>137</v>
      </c>
      <c r="S78" s="39">
        <v>5600</v>
      </c>
      <c r="T78" s="91">
        <v>1600</v>
      </c>
      <c r="U78" s="58">
        <v>1600</v>
      </c>
    </row>
    <row r="79" spans="1:21" ht="89.25" x14ac:dyDescent="0.25">
      <c r="A79" s="10" t="s">
        <v>128</v>
      </c>
      <c r="B79" s="179" t="s">
        <v>168</v>
      </c>
      <c r="C79" s="62" t="s">
        <v>129</v>
      </c>
      <c r="D79" s="47" t="s">
        <v>130</v>
      </c>
      <c r="E79" s="47" t="s">
        <v>131</v>
      </c>
      <c r="F79" s="47" t="s">
        <v>132</v>
      </c>
      <c r="G79" s="62" t="s">
        <v>385</v>
      </c>
      <c r="H79" s="126" t="s">
        <v>386</v>
      </c>
      <c r="I79" s="179" t="s">
        <v>387</v>
      </c>
      <c r="J79" s="13" t="s">
        <v>135</v>
      </c>
      <c r="K79" s="13" t="s">
        <v>22</v>
      </c>
      <c r="L79" s="38">
        <v>5500000</v>
      </c>
      <c r="M79" s="13" t="s">
        <v>23</v>
      </c>
      <c r="N79" s="91" t="s">
        <v>169</v>
      </c>
      <c r="O79" s="39">
        <v>5000</v>
      </c>
      <c r="P79" s="13" t="s">
        <v>97</v>
      </c>
      <c r="Q79" s="157"/>
      <c r="R79" s="139" t="s">
        <v>137</v>
      </c>
      <c r="S79" s="139">
        <v>5600</v>
      </c>
      <c r="T79" s="179">
        <v>2500</v>
      </c>
      <c r="U79" s="179">
        <v>2500</v>
      </c>
    </row>
    <row r="80" spans="1:21" ht="114.75" x14ac:dyDescent="0.25">
      <c r="A80" s="10" t="s">
        <v>128</v>
      </c>
      <c r="B80" s="91" t="s">
        <v>168</v>
      </c>
      <c r="C80" s="62" t="s">
        <v>129</v>
      </c>
      <c r="D80" s="47" t="s">
        <v>130</v>
      </c>
      <c r="E80" s="47" t="s">
        <v>131</v>
      </c>
      <c r="F80" s="47" t="s">
        <v>132</v>
      </c>
      <c r="G80" s="91" t="s">
        <v>388</v>
      </c>
      <c r="H80" s="91" t="s">
        <v>170</v>
      </c>
      <c r="I80" s="152">
        <v>-96.70129</v>
      </c>
      <c r="J80" s="13" t="s">
        <v>135</v>
      </c>
      <c r="K80" s="13" t="s">
        <v>22</v>
      </c>
      <c r="L80" s="38">
        <v>4000000</v>
      </c>
      <c r="M80" s="13" t="s">
        <v>23</v>
      </c>
      <c r="N80" s="91" t="s">
        <v>171</v>
      </c>
      <c r="O80" s="39">
        <v>15990</v>
      </c>
      <c r="P80" s="13" t="s">
        <v>97</v>
      </c>
      <c r="Q80" s="182"/>
      <c r="R80" s="39" t="s">
        <v>137</v>
      </c>
      <c r="S80" s="39">
        <v>3654</v>
      </c>
      <c r="T80" s="91">
        <v>7995</v>
      </c>
      <c r="U80" s="91">
        <v>7995</v>
      </c>
    </row>
    <row r="81" spans="1:21" ht="127.5" x14ac:dyDescent="0.25">
      <c r="A81" s="10" t="s">
        <v>128</v>
      </c>
      <c r="B81" s="179" t="s">
        <v>168</v>
      </c>
      <c r="C81" s="62" t="s">
        <v>129</v>
      </c>
      <c r="D81" s="47" t="s">
        <v>130</v>
      </c>
      <c r="E81" s="47" t="s">
        <v>131</v>
      </c>
      <c r="F81" s="47" t="s">
        <v>132</v>
      </c>
      <c r="G81" s="179" t="s">
        <v>389</v>
      </c>
      <c r="H81" s="181" t="s">
        <v>390</v>
      </c>
      <c r="I81" s="62">
        <v>-96.699849999999998</v>
      </c>
      <c r="J81" s="13" t="s">
        <v>135</v>
      </c>
      <c r="K81" s="13" t="s">
        <v>22</v>
      </c>
      <c r="L81" s="38">
        <v>1800000</v>
      </c>
      <c r="M81" s="13" t="s">
        <v>23</v>
      </c>
      <c r="N81" s="179" t="s">
        <v>144</v>
      </c>
      <c r="O81" s="39">
        <v>5000</v>
      </c>
      <c r="P81" s="13" t="s">
        <v>97</v>
      </c>
      <c r="Q81" s="180"/>
      <c r="R81" s="139" t="s">
        <v>137</v>
      </c>
      <c r="S81" s="139">
        <v>1750</v>
      </c>
      <c r="T81" s="179">
        <v>2500</v>
      </c>
      <c r="U81" s="62">
        <v>2500</v>
      </c>
    </row>
    <row r="82" spans="1:21" ht="127.5" x14ac:dyDescent="0.25">
      <c r="A82" s="10" t="s">
        <v>128</v>
      </c>
      <c r="B82" s="60" t="s">
        <v>168</v>
      </c>
      <c r="C82" s="62" t="s">
        <v>129</v>
      </c>
      <c r="D82" s="47" t="s">
        <v>130</v>
      </c>
      <c r="E82" s="47" t="s">
        <v>131</v>
      </c>
      <c r="F82" s="47" t="s">
        <v>132</v>
      </c>
      <c r="G82" s="60" t="s">
        <v>391</v>
      </c>
      <c r="H82" s="183" t="s">
        <v>392</v>
      </c>
      <c r="I82" s="183">
        <v>-96.699129999999997</v>
      </c>
      <c r="J82" s="13" t="s">
        <v>135</v>
      </c>
      <c r="K82" s="13" t="s">
        <v>22</v>
      </c>
      <c r="L82" s="38">
        <v>1200000</v>
      </c>
      <c r="M82" s="13" t="s">
        <v>23</v>
      </c>
      <c r="N82" s="60" t="s">
        <v>154</v>
      </c>
      <c r="O82" s="39">
        <v>15990</v>
      </c>
      <c r="P82" s="13" t="s">
        <v>97</v>
      </c>
      <c r="Q82" s="184"/>
      <c r="R82" s="39" t="s">
        <v>137</v>
      </c>
      <c r="S82" s="39">
        <v>1200</v>
      </c>
      <c r="T82" s="60">
        <v>7995</v>
      </c>
      <c r="U82" s="60">
        <v>7995</v>
      </c>
    </row>
    <row r="83" spans="1:21" ht="89.25" x14ac:dyDescent="0.25">
      <c r="A83" s="10" t="s">
        <v>128</v>
      </c>
      <c r="B83" s="185" t="s">
        <v>311</v>
      </c>
      <c r="C83" s="62" t="s">
        <v>129</v>
      </c>
      <c r="D83" s="47" t="s">
        <v>130</v>
      </c>
      <c r="E83" s="47" t="s">
        <v>131</v>
      </c>
      <c r="F83" s="47" t="s">
        <v>132</v>
      </c>
      <c r="G83" s="63" t="s">
        <v>393</v>
      </c>
      <c r="H83" s="63" t="s">
        <v>394</v>
      </c>
      <c r="I83" s="28" t="s">
        <v>395</v>
      </c>
      <c r="J83" s="13" t="s">
        <v>135</v>
      </c>
      <c r="K83" s="13" t="s">
        <v>22</v>
      </c>
      <c r="L83" s="38">
        <v>2500000</v>
      </c>
      <c r="M83" s="13" t="s">
        <v>23</v>
      </c>
      <c r="N83" s="63" t="s">
        <v>158</v>
      </c>
      <c r="O83" s="39">
        <v>194</v>
      </c>
      <c r="P83" s="13" t="s">
        <v>97</v>
      </c>
      <c r="Q83" s="186"/>
      <c r="R83" s="139" t="s">
        <v>137</v>
      </c>
      <c r="S83" s="139">
        <v>2460</v>
      </c>
      <c r="T83" s="63">
        <v>90</v>
      </c>
      <c r="U83" s="187">
        <v>104</v>
      </c>
    </row>
    <row r="84" spans="1:21" ht="89.25" x14ac:dyDescent="0.25">
      <c r="A84" s="10" t="s">
        <v>128</v>
      </c>
      <c r="B84" s="183" t="s">
        <v>312</v>
      </c>
      <c r="C84" s="62" t="s">
        <v>129</v>
      </c>
      <c r="D84" s="47" t="s">
        <v>130</v>
      </c>
      <c r="E84" s="47" t="s">
        <v>131</v>
      </c>
      <c r="F84" s="47" t="s">
        <v>132</v>
      </c>
      <c r="G84" s="60" t="s">
        <v>396</v>
      </c>
      <c r="H84" s="183" t="s">
        <v>397</v>
      </c>
      <c r="I84" s="188" t="s">
        <v>398</v>
      </c>
      <c r="J84" s="13" t="s">
        <v>135</v>
      </c>
      <c r="K84" s="13" t="s">
        <v>22</v>
      </c>
      <c r="L84" s="38">
        <v>100000</v>
      </c>
      <c r="M84" s="13" t="s">
        <v>23</v>
      </c>
      <c r="N84" s="60" t="s">
        <v>98</v>
      </c>
      <c r="O84" s="39">
        <v>176</v>
      </c>
      <c r="P84" s="13" t="s">
        <v>97</v>
      </c>
      <c r="Q84" s="184"/>
      <c r="R84" s="39" t="s">
        <v>137</v>
      </c>
      <c r="S84" s="39">
        <v>1650</v>
      </c>
      <c r="T84" s="60">
        <v>78</v>
      </c>
      <c r="U84" s="60">
        <v>98</v>
      </c>
    </row>
    <row r="85" spans="1:21" ht="89.25" x14ac:dyDescent="0.25">
      <c r="A85" s="10" t="s">
        <v>128</v>
      </c>
      <c r="B85" s="63" t="s">
        <v>312</v>
      </c>
      <c r="C85" s="62" t="s">
        <v>129</v>
      </c>
      <c r="D85" s="47" t="s">
        <v>130</v>
      </c>
      <c r="E85" s="47" t="s">
        <v>131</v>
      </c>
      <c r="F85" s="47" t="s">
        <v>132</v>
      </c>
      <c r="G85" s="63" t="s">
        <v>399</v>
      </c>
      <c r="H85" s="95" t="s">
        <v>400</v>
      </c>
      <c r="I85" s="63" t="s">
        <v>401</v>
      </c>
      <c r="J85" s="13" t="s">
        <v>135</v>
      </c>
      <c r="K85" s="13" t="s">
        <v>22</v>
      </c>
      <c r="L85" s="38">
        <v>78000</v>
      </c>
      <c r="M85" s="13" t="s">
        <v>23</v>
      </c>
      <c r="N85" s="63" t="s">
        <v>172</v>
      </c>
      <c r="O85" s="39">
        <v>76</v>
      </c>
      <c r="P85" s="13" t="s">
        <v>97</v>
      </c>
      <c r="Q85" s="186"/>
      <c r="R85" s="139" t="s">
        <v>137</v>
      </c>
      <c r="S85" s="139">
        <v>1650</v>
      </c>
      <c r="T85" s="63">
        <v>34</v>
      </c>
      <c r="U85" s="187">
        <v>42</v>
      </c>
    </row>
    <row r="86" spans="1:21" ht="114.75" x14ac:dyDescent="0.25">
      <c r="A86" s="10" t="s">
        <v>128</v>
      </c>
      <c r="B86" s="103" t="s">
        <v>311</v>
      </c>
      <c r="C86" s="62" t="s">
        <v>129</v>
      </c>
      <c r="D86" s="47" t="s">
        <v>130</v>
      </c>
      <c r="E86" s="47" t="s">
        <v>131</v>
      </c>
      <c r="F86" s="47" t="s">
        <v>132</v>
      </c>
      <c r="G86" s="103" t="s">
        <v>402</v>
      </c>
      <c r="H86" s="103">
        <v>16.550930000000001</v>
      </c>
      <c r="I86" s="103" t="s">
        <v>403</v>
      </c>
      <c r="J86" s="13" t="s">
        <v>135</v>
      </c>
      <c r="K86" s="13" t="s">
        <v>22</v>
      </c>
      <c r="L86" s="38">
        <v>300000</v>
      </c>
      <c r="M86" s="13" t="s">
        <v>23</v>
      </c>
      <c r="N86" s="103" t="s">
        <v>173</v>
      </c>
      <c r="O86" s="39">
        <v>600</v>
      </c>
      <c r="P86" s="13" t="s">
        <v>97</v>
      </c>
      <c r="Q86" s="189"/>
      <c r="R86" s="39" t="s">
        <v>137</v>
      </c>
      <c r="S86" s="39" t="s">
        <v>174</v>
      </c>
      <c r="T86" s="103">
        <v>300</v>
      </c>
      <c r="U86" s="103">
        <v>300</v>
      </c>
    </row>
    <row r="87" spans="1:21" ht="102" x14ac:dyDescent="0.25">
      <c r="A87" s="10" t="s">
        <v>128</v>
      </c>
      <c r="B87" s="100" t="s">
        <v>312</v>
      </c>
      <c r="C87" s="62" t="s">
        <v>129</v>
      </c>
      <c r="D87" s="47" t="s">
        <v>130</v>
      </c>
      <c r="E87" s="47" t="s">
        <v>131</v>
      </c>
      <c r="F87" s="47" t="s">
        <v>132</v>
      </c>
      <c r="G87" s="100" t="s">
        <v>404</v>
      </c>
      <c r="H87" s="190" t="s">
        <v>405</v>
      </c>
      <c r="I87" s="101" t="s">
        <v>406</v>
      </c>
      <c r="J87" s="13" t="s">
        <v>135</v>
      </c>
      <c r="K87" s="13" t="s">
        <v>22</v>
      </c>
      <c r="L87" s="38">
        <v>800000</v>
      </c>
      <c r="M87" s="13" t="s">
        <v>23</v>
      </c>
      <c r="N87" s="100" t="s">
        <v>175</v>
      </c>
      <c r="O87" s="39">
        <v>141.6</v>
      </c>
      <c r="P87" s="13" t="s">
        <v>97</v>
      </c>
      <c r="Q87" s="191"/>
      <c r="R87" s="139" t="s">
        <v>137</v>
      </c>
      <c r="S87" s="139">
        <v>750</v>
      </c>
      <c r="T87" s="192">
        <v>140</v>
      </c>
      <c r="U87" s="192">
        <v>1.6</v>
      </c>
    </row>
    <row r="88" spans="1:21" ht="89.25" x14ac:dyDescent="0.25">
      <c r="A88" s="10" t="s">
        <v>128</v>
      </c>
      <c r="B88" s="103" t="s">
        <v>407</v>
      </c>
      <c r="C88" s="62" t="s">
        <v>129</v>
      </c>
      <c r="D88" s="47" t="s">
        <v>130</v>
      </c>
      <c r="E88" s="47" t="s">
        <v>131</v>
      </c>
      <c r="F88" s="47" t="s">
        <v>132</v>
      </c>
      <c r="G88" s="103" t="s">
        <v>408</v>
      </c>
      <c r="H88" s="103" t="s">
        <v>409</v>
      </c>
      <c r="I88" s="193">
        <v>-96.744159999999994</v>
      </c>
      <c r="J88" s="13" t="s">
        <v>135</v>
      </c>
      <c r="K88" s="13" t="s">
        <v>22</v>
      </c>
      <c r="L88" s="38">
        <v>1700000</v>
      </c>
      <c r="M88" s="13" t="s">
        <v>23</v>
      </c>
      <c r="N88" s="103" t="s">
        <v>176</v>
      </c>
      <c r="O88" s="39">
        <v>108</v>
      </c>
      <c r="P88" s="13" t="s">
        <v>97</v>
      </c>
      <c r="Q88" s="189"/>
      <c r="R88" s="39" t="s">
        <v>177</v>
      </c>
      <c r="S88" s="39">
        <v>1.7</v>
      </c>
      <c r="T88" s="102">
        <v>48</v>
      </c>
      <c r="U88" s="103">
        <v>60</v>
      </c>
    </row>
    <row r="89" spans="1:21" ht="89.25" x14ac:dyDescent="0.25">
      <c r="A89" s="10" t="s">
        <v>128</v>
      </c>
      <c r="B89" s="70" t="s">
        <v>308</v>
      </c>
      <c r="C89" s="62" t="s">
        <v>129</v>
      </c>
      <c r="D89" s="47" t="s">
        <v>130</v>
      </c>
      <c r="E89" s="47" t="s">
        <v>131</v>
      </c>
      <c r="F89" s="47" t="s">
        <v>132</v>
      </c>
      <c r="G89" s="70" t="s">
        <v>410</v>
      </c>
      <c r="H89" s="70" t="s">
        <v>411</v>
      </c>
      <c r="I89" s="70" t="s">
        <v>412</v>
      </c>
      <c r="J89" s="13" t="s">
        <v>135</v>
      </c>
      <c r="K89" s="13" t="s">
        <v>22</v>
      </c>
      <c r="L89" s="38">
        <v>1200000</v>
      </c>
      <c r="M89" s="13" t="s">
        <v>23</v>
      </c>
      <c r="N89" s="70" t="s">
        <v>154</v>
      </c>
      <c r="O89" s="39">
        <v>1425</v>
      </c>
      <c r="P89" s="13" t="s">
        <v>97</v>
      </c>
      <c r="Q89" s="165"/>
      <c r="R89" s="139" t="s">
        <v>137</v>
      </c>
      <c r="S89" s="139" t="s">
        <v>178</v>
      </c>
      <c r="T89" s="70">
        <v>25</v>
      </c>
      <c r="U89" s="108" t="s">
        <v>179</v>
      </c>
    </row>
    <row r="90" spans="1:21" ht="102" x14ac:dyDescent="0.25">
      <c r="A90" s="10" t="s">
        <v>128</v>
      </c>
      <c r="B90" s="194" t="s">
        <v>308</v>
      </c>
      <c r="C90" s="62" t="s">
        <v>129</v>
      </c>
      <c r="D90" s="47" t="s">
        <v>130</v>
      </c>
      <c r="E90" s="47" t="s">
        <v>131</v>
      </c>
      <c r="F90" s="47" t="s">
        <v>132</v>
      </c>
      <c r="G90" s="194" t="s">
        <v>413</v>
      </c>
      <c r="H90" s="195" t="s">
        <v>414</v>
      </c>
      <c r="I90" s="194">
        <v>-96.779629999999997</v>
      </c>
      <c r="J90" s="13" t="s">
        <v>135</v>
      </c>
      <c r="K90" s="13" t="s">
        <v>22</v>
      </c>
      <c r="L90" s="38">
        <v>5500000</v>
      </c>
      <c r="M90" s="13" t="s">
        <v>23</v>
      </c>
      <c r="N90" s="194" t="s">
        <v>169</v>
      </c>
      <c r="O90" s="39">
        <v>712</v>
      </c>
      <c r="P90" s="13" t="s">
        <v>97</v>
      </c>
      <c r="Q90" s="196"/>
      <c r="R90" s="39" t="s">
        <v>162</v>
      </c>
      <c r="S90" s="39" t="s">
        <v>180</v>
      </c>
      <c r="T90" s="194">
        <v>350</v>
      </c>
      <c r="U90" s="194">
        <v>362</v>
      </c>
    </row>
    <row r="91" spans="1:21" ht="89.25" x14ac:dyDescent="0.25">
      <c r="A91" s="10" t="s">
        <v>128</v>
      </c>
      <c r="B91" s="134" t="s">
        <v>313</v>
      </c>
      <c r="C91" s="62" t="s">
        <v>129</v>
      </c>
      <c r="D91" s="47" t="s">
        <v>130</v>
      </c>
      <c r="E91" s="47" t="s">
        <v>131</v>
      </c>
      <c r="F91" s="47" t="s">
        <v>132</v>
      </c>
      <c r="G91" s="134" t="s">
        <v>415</v>
      </c>
      <c r="H91" s="134" t="s">
        <v>416</v>
      </c>
      <c r="I91" s="134" t="s">
        <v>417</v>
      </c>
      <c r="J91" s="13" t="s">
        <v>135</v>
      </c>
      <c r="K91" s="13" t="s">
        <v>22</v>
      </c>
      <c r="L91" s="38">
        <v>800000</v>
      </c>
      <c r="M91" s="13" t="s">
        <v>23</v>
      </c>
      <c r="N91" s="134" t="s">
        <v>175</v>
      </c>
      <c r="O91" s="39">
        <v>76</v>
      </c>
      <c r="P91" s="13" t="s">
        <v>97</v>
      </c>
      <c r="Q91" s="197"/>
      <c r="R91" s="139" t="s">
        <v>162</v>
      </c>
      <c r="S91" s="139">
        <v>720</v>
      </c>
      <c r="T91" s="134">
        <v>40</v>
      </c>
      <c r="U91" s="135">
        <v>36</v>
      </c>
    </row>
    <row r="92" spans="1:21" ht="89.25" x14ac:dyDescent="0.25">
      <c r="A92" s="10" t="s">
        <v>128</v>
      </c>
      <c r="B92" s="113" t="s">
        <v>313</v>
      </c>
      <c r="C92" s="62" t="s">
        <v>129</v>
      </c>
      <c r="D92" s="47" t="s">
        <v>130</v>
      </c>
      <c r="E92" s="47" t="s">
        <v>131</v>
      </c>
      <c r="F92" s="47" t="s">
        <v>132</v>
      </c>
      <c r="G92" s="113" t="s">
        <v>418</v>
      </c>
      <c r="H92" s="113" t="s">
        <v>419</v>
      </c>
      <c r="I92" s="114">
        <v>-96.710790000000003</v>
      </c>
      <c r="J92" s="13" t="s">
        <v>135</v>
      </c>
      <c r="K92" s="13" t="s">
        <v>22</v>
      </c>
      <c r="L92" s="38">
        <v>3000000</v>
      </c>
      <c r="M92" s="13" t="s">
        <v>23</v>
      </c>
      <c r="N92" s="113" t="s">
        <v>147</v>
      </c>
      <c r="O92" s="39">
        <v>120</v>
      </c>
      <c r="P92" s="13" t="s">
        <v>97</v>
      </c>
      <c r="Q92" s="198"/>
      <c r="R92" s="39" t="s">
        <v>162</v>
      </c>
      <c r="S92" s="39">
        <v>2800</v>
      </c>
      <c r="T92" s="113">
        <v>60</v>
      </c>
      <c r="U92" s="113">
        <v>60</v>
      </c>
    </row>
    <row r="93" spans="1:21" ht="89.25" x14ac:dyDescent="0.25">
      <c r="A93" s="10" t="s">
        <v>128</v>
      </c>
      <c r="B93" s="138" t="s">
        <v>313</v>
      </c>
      <c r="C93" s="62" t="s">
        <v>129</v>
      </c>
      <c r="D93" s="47" t="s">
        <v>130</v>
      </c>
      <c r="E93" s="47" t="s">
        <v>131</v>
      </c>
      <c r="F93" s="47" t="s">
        <v>132</v>
      </c>
      <c r="G93" s="138" t="s">
        <v>420</v>
      </c>
      <c r="H93" s="138" t="s">
        <v>421</v>
      </c>
      <c r="I93" s="199">
        <v>-96.760679999999994</v>
      </c>
      <c r="J93" s="13" t="s">
        <v>135</v>
      </c>
      <c r="K93" s="13" t="s">
        <v>22</v>
      </c>
      <c r="L93" s="38">
        <v>1000000</v>
      </c>
      <c r="M93" s="13" t="s">
        <v>23</v>
      </c>
      <c r="N93" s="138" t="s">
        <v>181</v>
      </c>
      <c r="O93" s="39">
        <v>120</v>
      </c>
      <c r="P93" s="13" t="s">
        <v>97</v>
      </c>
      <c r="Q93" s="200"/>
      <c r="R93" s="139" t="s">
        <v>156</v>
      </c>
      <c r="S93" s="139">
        <v>1000</v>
      </c>
      <c r="T93" s="113">
        <v>60</v>
      </c>
      <c r="U93" s="113">
        <v>60</v>
      </c>
    </row>
    <row r="94" spans="1:21" ht="89.25" x14ac:dyDescent="0.25">
      <c r="A94" s="10" t="s">
        <v>128</v>
      </c>
      <c r="B94" s="117" t="s">
        <v>309</v>
      </c>
      <c r="C94" s="62" t="s">
        <v>129</v>
      </c>
      <c r="D94" s="47" t="s">
        <v>130</v>
      </c>
      <c r="E94" s="47" t="s">
        <v>131</v>
      </c>
      <c r="F94" s="47" t="s">
        <v>132</v>
      </c>
      <c r="G94" s="116" t="s">
        <v>422</v>
      </c>
      <c r="H94" s="117" t="s">
        <v>423</v>
      </c>
      <c r="I94" s="201">
        <v>-96.755920000000003</v>
      </c>
      <c r="J94" s="13" t="s">
        <v>135</v>
      </c>
      <c r="K94" s="13" t="s">
        <v>22</v>
      </c>
      <c r="L94" s="38">
        <v>1200000</v>
      </c>
      <c r="M94" s="13" t="s">
        <v>23</v>
      </c>
      <c r="N94" s="116" t="s">
        <v>154</v>
      </c>
      <c r="O94" s="39">
        <v>42</v>
      </c>
      <c r="P94" s="13" t="s">
        <v>97</v>
      </c>
      <c r="Q94" s="202"/>
      <c r="R94" s="139" t="s">
        <v>156</v>
      </c>
      <c r="S94" s="139">
        <v>1100</v>
      </c>
      <c r="T94" s="116">
        <v>18</v>
      </c>
      <c r="U94" s="117">
        <v>24</v>
      </c>
    </row>
    <row r="95" spans="1:21" ht="89.25" x14ac:dyDescent="0.25">
      <c r="A95" s="10" t="s">
        <v>128</v>
      </c>
      <c r="B95" s="117" t="s">
        <v>311</v>
      </c>
      <c r="C95" s="62" t="s">
        <v>129</v>
      </c>
      <c r="D95" s="47" t="s">
        <v>130</v>
      </c>
      <c r="E95" s="47" t="s">
        <v>131</v>
      </c>
      <c r="F95" s="47" t="s">
        <v>155</v>
      </c>
      <c r="G95" s="116" t="s">
        <v>424</v>
      </c>
      <c r="H95" s="116" t="s">
        <v>425</v>
      </c>
      <c r="I95" s="117">
        <v>-96.748019999999997</v>
      </c>
      <c r="J95" s="13" t="s">
        <v>135</v>
      </c>
      <c r="K95" s="13" t="s">
        <v>22</v>
      </c>
      <c r="L95" s="38">
        <v>750000</v>
      </c>
      <c r="M95" s="13" t="s">
        <v>23</v>
      </c>
      <c r="N95" s="66" t="s">
        <v>182</v>
      </c>
      <c r="O95" s="39">
        <v>84</v>
      </c>
      <c r="P95" s="13" t="s">
        <v>97</v>
      </c>
      <c r="Q95" s="202"/>
      <c r="R95" s="139" t="s">
        <v>156</v>
      </c>
      <c r="S95" s="139">
        <v>708</v>
      </c>
      <c r="T95" s="116">
        <v>46</v>
      </c>
      <c r="U95" s="117">
        <v>38</v>
      </c>
    </row>
    <row r="96" spans="1:21" ht="89.25" x14ac:dyDescent="0.25">
      <c r="A96" s="10" t="s">
        <v>128</v>
      </c>
      <c r="B96" s="122" t="s">
        <v>426</v>
      </c>
      <c r="C96" s="62" t="s">
        <v>129</v>
      </c>
      <c r="D96" s="47" t="s">
        <v>130</v>
      </c>
      <c r="E96" s="47" t="s">
        <v>131</v>
      </c>
      <c r="F96" s="47" t="s">
        <v>132</v>
      </c>
      <c r="G96" s="66" t="s">
        <v>427</v>
      </c>
      <c r="H96" s="66" t="s">
        <v>428</v>
      </c>
      <c r="I96" s="122" t="s">
        <v>429</v>
      </c>
      <c r="J96" s="13" t="s">
        <v>135</v>
      </c>
      <c r="K96" s="13" t="s">
        <v>22</v>
      </c>
      <c r="L96" s="38">
        <v>900000</v>
      </c>
      <c r="M96" s="13" t="s">
        <v>23</v>
      </c>
      <c r="N96" s="203" t="s">
        <v>183</v>
      </c>
      <c r="O96" s="39">
        <v>70</v>
      </c>
      <c r="P96" s="13" t="s">
        <v>97</v>
      </c>
      <c r="Q96" s="163"/>
      <c r="R96" s="39" t="s">
        <v>162</v>
      </c>
      <c r="S96" s="39">
        <v>900</v>
      </c>
      <c r="T96" s="66">
        <v>35</v>
      </c>
      <c r="U96" s="66">
        <v>35</v>
      </c>
    </row>
    <row r="97" spans="1:21" ht="89.25" x14ac:dyDescent="0.25">
      <c r="A97" s="10" t="s">
        <v>128</v>
      </c>
      <c r="B97" s="199" t="s">
        <v>430</v>
      </c>
      <c r="C97" s="62" t="s">
        <v>129</v>
      </c>
      <c r="D97" s="47" t="s">
        <v>130</v>
      </c>
      <c r="E97" s="47" t="s">
        <v>131</v>
      </c>
      <c r="F97" s="47" t="s">
        <v>132</v>
      </c>
      <c r="G97" s="70" t="s">
        <v>431</v>
      </c>
      <c r="H97" s="95" t="s">
        <v>432</v>
      </c>
      <c r="I97" s="95">
        <v>-96.756772999999995</v>
      </c>
      <c r="J97" s="13" t="s">
        <v>135</v>
      </c>
      <c r="K97" s="13" t="s">
        <v>22</v>
      </c>
      <c r="L97" s="38">
        <v>900000</v>
      </c>
      <c r="M97" s="13" t="s">
        <v>23</v>
      </c>
      <c r="N97" s="70" t="s">
        <v>183</v>
      </c>
      <c r="O97" s="39">
        <v>70</v>
      </c>
      <c r="P97" s="13" t="s">
        <v>97</v>
      </c>
      <c r="Q97" s="165"/>
      <c r="R97" s="139" t="s">
        <v>137</v>
      </c>
      <c r="S97" s="139">
        <v>900</v>
      </c>
      <c r="T97" s="70">
        <v>35</v>
      </c>
      <c r="U97" s="70">
        <v>35</v>
      </c>
    </row>
    <row r="98" spans="1:21" ht="89.25" x14ac:dyDescent="0.25">
      <c r="A98" s="10" t="s">
        <v>128</v>
      </c>
      <c r="B98" s="36" t="s">
        <v>299</v>
      </c>
      <c r="C98" s="62" t="s">
        <v>129</v>
      </c>
      <c r="D98" s="47" t="s">
        <v>130</v>
      </c>
      <c r="E98" s="47" t="s">
        <v>131</v>
      </c>
      <c r="F98" s="47" t="s">
        <v>155</v>
      </c>
      <c r="G98" s="36" t="s">
        <v>433</v>
      </c>
      <c r="H98" s="37" t="s">
        <v>434</v>
      </c>
      <c r="I98" s="37" t="s">
        <v>435</v>
      </c>
      <c r="J98" s="13" t="s">
        <v>135</v>
      </c>
      <c r="K98" s="13" t="s">
        <v>22</v>
      </c>
      <c r="L98" s="38">
        <v>1500000</v>
      </c>
      <c r="M98" s="13" t="s">
        <v>23</v>
      </c>
      <c r="N98" s="37" t="s">
        <v>184</v>
      </c>
      <c r="O98" s="37">
        <v>450</v>
      </c>
      <c r="P98" s="13" t="s">
        <v>97</v>
      </c>
      <c r="Q98" s="204"/>
      <c r="R98" s="139" t="s">
        <v>137</v>
      </c>
      <c r="S98" s="159">
        <v>1500</v>
      </c>
      <c r="T98" s="149">
        <v>200</v>
      </c>
      <c r="U98" s="149">
        <v>250</v>
      </c>
    </row>
    <row r="99" spans="1:21" ht="89.25" x14ac:dyDescent="0.25">
      <c r="A99" s="10" t="s">
        <v>128</v>
      </c>
      <c r="B99" s="50" t="s">
        <v>436</v>
      </c>
      <c r="C99" s="62" t="s">
        <v>129</v>
      </c>
      <c r="D99" s="47" t="s">
        <v>130</v>
      </c>
      <c r="E99" s="47" t="s">
        <v>131</v>
      </c>
      <c r="F99" s="47" t="s">
        <v>155</v>
      </c>
      <c r="G99" s="49" t="s">
        <v>437</v>
      </c>
      <c r="H99" s="50">
        <v>16.917686</v>
      </c>
      <c r="I99" s="205">
        <v>-96.681915000000004</v>
      </c>
      <c r="J99" s="13" t="s">
        <v>135</v>
      </c>
      <c r="K99" s="13" t="s">
        <v>22</v>
      </c>
      <c r="L99" s="38">
        <v>5000000</v>
      </c>
      <c r="M99" s="13" t="s">
        <v>23</v>
      </c>
      <c r="N99" s="205" t="s">
        <v>185</v>
      </c>
      <c r="O99" s="205">
        <v>373</v>
      </c>
      <c r="P99" s="13" t="s">
        <v>97</v>
      </c>
      <c r="Q99" s="206"/>
      <c r="R99" s="139" t="s">
        <v>137</v>
      </c>
      <c r="S99" s="159">
        <v>50000</v>
      </c>
      <c r="T99" s="49">
        <v>211</v>
      </c>
      <c r="U99" s="49">
        <v>162</v>
      </c>
    </row>
    <row r="100" spans="1:21" ht="89.25" x14ac:dyDescent="0.25">
      <c r="A100" s="10" t="s">
        <v>128</v>
      </c>
      <c r="B100" s="9" t="s">
        <v>314</v>
      </c>
      <c r="C100" s="62" t="s">
        <v>129</v>
      </c>
      <c r="D100" s="47" t="s">
        <v>130</v>
      </c>
      <c r="E100" s="47" t="s">
        <v>131</v>
      </c>
      <c r="F100" s="47" t="s">
        <v>155</v>
      </c>
      <c r="G100" s="9" t="s">
        <v>364</v>
      </c>
      <c r="H100" s="107">
        <v>16.975239999999999</v>
      </c>
      <c r="I100" s="68">
        <v>-96.804293999999999</v>
      </c>
      <c r="J100" s="13" t="s">
        <v>135</v>
      </c>
      <c r="K100" s="13" t="s">
        <v>22</v>
      </c>
      <c r="L100" s="38">
        <v>70000</v>
      </c>
      <c r="M100" s="13" t="s">
        <v>23</v>
      </c>
      <c r="N100" s="68" t="s">
        <v>99</v>
      </c>
      <c r="O100" s="68">
        <v>33</v>
      </c>
      <c r="P100" s="13" t="s">
        <v>97</v>
      </c>
      <c r="Q100" s="158"/>
      <c r="R100" s="139" t="s">
        <v>156</v>
      </c>
      <c r="S100" s="139">
        <v>70</v>
      </c>
      <c r="T100" s="9">
        <v>18</v>
      </c>
      <c r="U100" s="9">
        <v>15</v>
      </c>
    </row>
    <row r="101" spans="1:21" ht="89.25" x14ac:dyDescent="0.25">
      <c r="A101" s="10" t="s">
        <v>128</v>
      </c>
      <c r="B101" s="25" t="s">
        <v>313</v>
      </c>
      <c r="C101" s="62" t="s">
        <v>129</v>
      </c>
      <c r="D101" s="47" t="s">
        <v>130</v>
      </c>
      <c r="E101" s="47" t="s">
        <v>131</v>
      </c>
      <c r="F101" s="47" t="s">
        <v>155</v>
      </c>
      <c r="G101" s="8" t="s">
        <v>438</v>
      </c>
      <c r="H101" s="25">
        <v>16.943753000000001</v>
      </c>
      <c r="I101" s="168">
        <v>-96.732017999999997</v>
      </c>
      <c r="J101" s="13" t="s">
        <v>135</v>
      </c>
      <c r="K101" s="13" t="s">
        <v>22</v>
      </c>
      <c r="L101" s="38">
        <v>1200000</v>
      </c>
      <c r="M101" s="13" t="s">
        <v>23</v>
      </c>
      <c r="N101" s="168" t="s">
        <v>154</v>
      </c>
      <c r="O101" s="168">
        <v>1051</v>
      </c>
      <c r="P101" s="13" t="s">
        <v>97</v>
      </c>
      <c r="Q101" s="207"/>
      <c r="R101" s="139" t="s">
        <v>177</v>
      </c>
      <c r="S101" s="139">
        <v>1.2</v>
      </c>
      <c r="T101" s="168">
        <v>558</v>
      </c>
      <c r="U101" s="7">
        <v>493</v>
      </c>
    </row>
    <row r="102" spans="1:21" ht="89.25" x14ac:dyDescent="0.25">
      <c r="A102" s="10" t="s">
        <v>128</v>
      </c>
      <c r="B102" s="208" t="s">
        <v>439</v>
      </c>
      <c r="C102" s="62" t="s">
        <v>129</v>
      </c>
      <c r="D102" s="47" t="s">
        <v>130</v>
      </c>
      <c r="E102" s="47" t="s">
        <v>131</v>
      </c>
      <c r="F102" s="47" t="s">
        <v>155</v>
      </c>
      <c r="G102" s="209" t="s">
        <v>440</v>
      </c>
      <c r="H102" s="208" t="s">
        <v>441</v>
      </c>
      <c r="I102" s="208" t="s">
        <v>442</v>
      </c>
      <c r="J102" s="13" t="s">
        <v>135</v>
      </c>
      <c r="K102" s="13" t="s">
        <v>22</v>
      </c>
      <c r="L102" s="38">
        <v>2400000</v>
      </c>
      <c r="M102" s="13" t="s">
        <v>23</v>
      </c>
      <c r="N102" s="208" t="s">
        <v>136</v>
      </c>
      <c r="O102" s="208">
        <v>115</v>
      </c>
      <c r="P102" s="13" t="s">
        <v>97</v>
      </c>
      <c r="Q102" s="210"/>
      <c r="R102" s="139" t="s">
        <v>162</v>
      </c>
      <c r="S102" s="139">
        <v>2400</v>
      </c>
      <c r="T102" s="70">
        <v>53</v>
      </c>
      <c r="U102" s="211">
        <v>62</v>
      </c>
    </row>
    <row r="103" spans="1:21" ht="89.25" x14ac:dyDescent="0.25">
      <c r="A103" s="10" t="s">
        <v>128</v>
      </c>
      <c r="B103" s="138" t="s">
        <v>309</v>
      </c>
      <c r="C103" s="62" t="s">
        <v>129</v>
      </c>
      <c r="D103" s="47" t="s">
        <v>130</v>
      </c>
      <c r="E103" s="47" t="s">
        <v>131</v>
      </c>
      <c r="F103" s="47" t="s">
        <v>155</v>
      </c>
      <c r="G103" s="138" t="s">
        <v>443</v>
      </c>
      <c r="H103" s="138" t="s">
        <v>444</v>
      </c>
      <c r="I103" s="138" t="s">
        <v>445</v>
      </c>
      <c r="J103" s="13" t="s">
        <v>135</v>
      </c>
      <c r="K103" s="13" t="s">
        <v>22</v>
      </c>
      <c r="L103" s="38">
        <v>1500000</v>
      </c>
      <c r="M103" s="13" t="s">
        <v>23</v>
      </c>
      <c r="N103" s="138" t="s">
        <v>184</v>
      </c>
      <c r="O103" s="208">
        <v>115</v>
      </c>
      <c r="P103" s="13" t="s">
        <v>97</v>
      </c>
      <c r="Q103" s="200"/>
      <c r="R103" s="139" t="s">
        <v>156</v>
      </c>
      <c r="S103" s="139">
        <v>1500</v>
      </c>
      <c r="T103" s="138" t="s">
        <v>446</v>
      </c>
      <c r="U103" s="138" t="s">
        <v>186</v>
      </c>
    </row>
    <row r="104" spans="1:21" ht="89.25" x14ac:dyDescent="0.25">
      <c r="A104" s="10" t="s">
        <v>128</v>
      </c>
      <c r="B104" s="138" t="s">
        <v>309</v>
      </c>
      <c r="C104" s="62" t="s">
        <v>129</v>
      </c>
      <c r="D104" s="47" t="s">
        <v>130</v>
      </c>
      <c r="E104" s="47" t="s">
        <v>131</v>
      </c>
      <c r="F104" s="47" t="s">
        <v>155</v>
      </c>
      <c r="G104" s="138" t="s">
        <v>447</v>
      </c>
      <c r="H104" s="138" t="s">
        <v>448</v>
      </c>
      <c r="I104" s="137">
        <v>-96.74409</v>
      </c>
      <c r="J104" s="13" t="s">
        <v>135</v>
      </c>
      <c r="K104" s="13" t="s">
        <v>22</v>
      </c>
      <c r="L104" s="38">
        <v>2000000</v>
      </c>
      <c r="M104" s="13" t="s">
        <v>23</v>
      </c>
      <c r="N104" s="137" t="s">
        <v>187</v>
      </c>
      <c r="O104" s="208">
        <v>115</v>
      </c>
      <c r="P104" s="13" t="s">
        <v>97</v>
      </c>
      <c r="Q104" s="212"/>
      <c r="R104" s="139" t="s">
        <v>156</v>
      </c>
      <c r="S104" s="139" t="s">
        <v>188</v>
      </c>
      <c r="T104" s="138" t="s">
        <v>449</v>
      </c>
      <c r="U104" s="138" t="s">
        <v>186</v>
      </c>
    </row>
    <row r="105" spans="1:21" ht="89.25" x14ac:dyDescent="0.25">
      <c r="A105" s="10" t="s">
        <v>128</v>
      </c>
      <c r="B105" s="138" t="s">
        <v>309</v>
      </c>
      <c r="C105" s="62" t="s">
        <v>129</v>
      </c>
      <c r="D105" s="47" t="s">
        <v>130</v>
      </c>
      <c r="E105" s="47" t="s">
        <v>131</v>
      </c>
      <c r="F105" s="47" t="s">
        <v>155</v>
      </c>
      <c r="G105" s="138" t="s">
        <v>450</v>
      </c>
      <c r="H105" s="213" t="s">
        <v>451</v>
      </c>
      <c r="I105" s="138" t="s">
        <v>452</v>
      </c>
      <c r="J105" s="13" t="s">
        <v>135</v>
      </c>
      <c r="K105" s="13" t="s">
        <v>22</v>
      </c>
      <c r="L105" s="38">
        <v>3500000</v>
      </c>
      <c r="M105" s="13" t="s">
        <v>23</v>
      </c>
      <c r="N105" s="138" t="s">
        <v>189</v>
      </c>
      <c r="O105" s="208">
        <v>115</v>
      </c>
      <c r="P105" s="13" t="s">
        <v>97</v>
      </c>
      <c r="Q105" s="200"/>
      <c r="R105" s="139" t="s">
        <v>137</v>
      </c>
      <c r="S105" s="139">
        <v>350</v>
      </c>
      <c r="T105" s="138" t="s">
        <v>449</v>
      </c>
      <c r="U105" s="213">
        <v>22.163</v>
      </c>
    </row>
    <row r="106" spans="1:21" ht="89.25" x14ac:dyDescent="0.25">
      <c r="A106" s="10" t="s">
        <v>128</v>
      </c>
      <c r="B106" s="117" t="s">
        <v>311</v>
      </c>
      <c r="C106" s="62" t="s">
        <v>129</v>
      </c>
      <c r="D106" s="47" t="s">
        <v>130</v>
      </c>
      <c r="E106" s="47" t="s">
        <v>131</v>
      </c>
      <c r="F106" s="47" t="s">
        <v>155</v>
      </c>
      <c r="G106" s="116" t="s">
        <v>424</v>
      </c>
      <c r="H106" s="116">
        <v>-16.950669999999999</v>
      </c>
      <c r="I106" s="117">
        <v>-96.748019999999997</v>
      </c>
      <c r="J106" s="13" t="s">
        <v>135</v>
      </c>
      <c r="K106" s="13" t="s">
        <v>22</v>
      </c>
      <c r="L106" s="38">
        <v>750000</v>
      </c>
      <c r="M106" s="13" t="s">
        <v>23</v>
      </c>
      <c r="N106" s="117" t="s">
        <v>182</v>
      </c>
      <c r="O106" s="117">
        <v>84</v>
      </c>
      <c r="P106" s="13" t="s">
        <v>97</v>
      </c>
      <c r="Q106" s="214"/>
      <c r="R106" s="139" t="s">
        <v>156</v>
      </c>
      <c r="S106" s="139">
        <v>708</v>
      </c>
      <c r="T106" s="116">
        <v>46</v>
      </c>
      <c r="U106" s="117">
        <v>38</v>
      </c>
    </row>
    <row r="107" spans="1:21" ht="89.25" x14ac:dyDescent="0.25">
      <c r="A107" s="10" t="s">
        <v>128</v>
      </c>
      <c r="B107" s="215" t="s">
        <v>453</v>
      </c>
      <c r="C107" s="62" t="s">
        <v>129</v>
      </c>
      <c r="D107" s="47" t="s">
        <v>130</v>
      </c>
      <c r="E107" s="47" t="s">
        <v>131</v>
      </c>
      <c r="F107" s="47" t="s">
        <v>155</v>
      </c>
      <c r="G107" s="215" t="s">
        <v>454</v>
      </c>
      <c r="H107" s="216" t="s">
        <v>455</v>
      </c>
      <c r="I107" s="142">
        <v>-96.751994999999994</v>
      </c>
      <c r="J107" s="13" t="s">
        <v>135</v>
      </c>
      <c r="K107" s="13" t="s">
        <v>22</v>
      </c>
      <c r="L107" s="38">
        <v>1000000</v>
      </c>
      <c r="M107" s="13" t="s">
        <v>23</v>
      </c>
      <c r="N107" s="142" t="s">
        <v>181</v>
      </c>
      <c r="O107" s="142">
        <v>83</v>
      </c>
      <c r="P107" s="13" t="s">
        <v>97</v>
      </c>
      <c r="Q107" s="217"/>
      <c r="R107" s="139" t="s">
        <v>177</v>
      </c>
      <c r="S107" s="139">
        <v>1</v>
      </c>
      <c r="T107" s="215">
        <v>45</v>
      </c>
      <c r="U107" s="142">
        <v>38</v>
      </c>
    </row>
    <row r="108" spans="1:21" ht="89.25" x14ac:dyDescent="0.25">
      <c r="A108" s="10" t="s">
        <v>128</v>
      </c>
      <c r="B108" s="143" t="s">
        <v>312</v>
      </c>
      <c r="C108" s="62" t="s">
        <v>129</v>
      </c>
      <c r="D108" s="47" t="s">
        <v>130</v>
      </c>
      <c r="E108" s="47" t="s">
        <v>131</v>
      </c>
      <c r="F108" s="47" t="s">
        <v>155</v>
      </c>
      <c r="G108" s="143" t="s">
        <v>456</v>
      </c>
      <c r="H108" s="143" t="s">
        <v>190</v>
      </c>
      <c r="I108" s="143">
        <v>-96.543899999999994</v>
      </c>
      <c r="J108" s="13" t="s">
        <v>135</v>
      </c>
      <c r="K108" s="13" t="s">
        <v>22</v>
      </c>
      <c r="L108" s="38">
        <v>300000</v>
      </c>
      <c r="M108" s="13" t="s">
        <v>23</v>
      </c>
      <c r="N108" s="143" t="s">
        <v>173</v>
      </c>
      <c r="O108" s="143">
        <v>100</v>
      </c>
      <c r="P108" s="13" t="s">
        <v>97</v>
      </c>
      <c r="Q108" s="218"/>
      <c r="R108" s="139" t="s">
        <v>156</v>
      </c>
      <c r="S108" s="139">
        <v>300</v>
      </c>
      <c r="T108" s="143">
        <v>40</v>
      </c>
      <c r="U108" s="143">
        <v>60</v>
      </c>
    </row>
    <row r="109" spans="1:21" ht="89.25" x14ac:dyDescent="0.25">
      <c r="A109" s="10" t="s">
        <v>128</v>
      </c>
      <c r="B109" s="143" t="s">
        <v>311</v>
      </c>
      <c r="C109" s="62" t="s">
        <v>129</v>
      </c>
      <c r="D109" s="47" t="s">
        <v>130</v>
      </c>
      <c r="E109" s="47" t="s">
        <v>131</v>
      </c>
      <c r="F109" s="47" t="s">
        <v>155</v>
      </c>
      <c r="G109" s="75" t="s">
        <v>457</v>
      </c>
      <c r="H109" s="75" t="s">
        <v>458</v>
      </c>
      <c r="I109" s="143">
        <v>-96.684154000000007</v>
      </c>
      <c r="J109" s="13" t="s">
        <v>135</v>
      </c>
      <c r="K109" s="13" t="s">
        <v>22</v>
      </c>
      <c r="L109" s="38">
        <v>1700000</v>
      </c>
      <c r="M109" s="13" t="s">
        <v>23</v>
      </c>
      <c r="N109" s="143" t="s">
        <v>176</v>
      </c>
      <c r="O109" s="143">
        <v>810</v>
      </c>
      <c r="P109" s="13" t="s">
        <v>97</v>
      </c>
      <c r="Q109" s="218"/>
      <c r="R109" s="139" t="s">
        <v>137</v>
      </c>
      <c r="S109" s="139" t="s">
        <v>191</v>
      </c>
      <c r="T109" s="143">
        <v>410</v>
      </c>
      <c r="U109" s="75">
        <v>400</v>
      </c>
    </row>
    <row r="110" spans="1:21" ht="89.25" x14ac:dyDescent="0.25">
      <c r="A110" s="10" t="s">
        <v>128</v>
      </c>
      <c r="B110" s="143" t="s">
        <v>311</v>
      </c>
      <c r="C110" s="62" t="s">
        <v>129</v>
      </c>
      <c r="D110" s="47" t="s">
        <v>130</v>
      </c>
      <c r="E110" s="47" t="s">
        <v>131</v>
      </c>
      <c r="F110" s="47" t="s">
        <v>192</v>
      </c>
      <c r="G110" s="75" t="s">
        <v>459</v>
      </c>
      <c r="H110" s="143" t="s">
        <v>460</v>
      </c>
      <c r="I110" s="219" t="s">
        <v>461</v>
      </c>
      <c r="J110" s="13" t="s">
        <v>135</v>
      </c>
      <c r="K110" s="13" t="s">
        <v>22</v>
      </c>
      <c r="L110" s="38">
        <v>2000000</v>
      </c>
      <c r="M110" s="13" t="s">
        <v>23</v>
      </c>
      <c r="N110" s="219" t="s">
        <v>187</v>
      </c>
      <c r="O110" s="219">
        <v>80</v>
      </c>
      <c r="P110" s="13" t="s">
        <v>97</v>
      </c>
      <c r="Q110" s="220"/>
      <c r="R110" s="139" t="s">
        <v>156</v>
      </c>
      <c r="S110" s="139" t="s">
        <v>193</v>
      </c>
      <c r="T110" s="143">
        <v>40</v>
      </c>
      <c r="U110" s="143">
        <v>40</v>
      </c>
    </row>
    <row r="111" spans="1:21" ht="89.25" x14ac:dyDescent="0.25">
      <c r="A111" s="10" t="s">
        <v>128</v>
      </c>
      <c r="B111" s="143" t="s">
        <v>311</v>
      </c>
      <c r="C111" s="62" t="s">
        <v>129</v>
      </c>
      <c r="D111" s="47" t="s">
        <v>130</v>
      </c>
      <c r="E111" s="47" t="s">
        <v>131</v>
      </c>
      <c r="F111" s="47" t="s">
        <v>192</v>
      </c>
      <c r="G111" s="75" t="s">
        <v>462</v>
      </c>
      <c r="H111" s="75" t="s">
        <v>463</v>
      </c>
      <c r="I111" s="143" t="s">
        <v>464</v>
      </c>
      <c r="J111" s="13" t="s">
        <v>135</v>
      </c>
      <c r="K111" s="13" t="s">
        <v>22</v>
      </c>
      <c r="L111" s="38">
        <v>5000000</v>
      </c>
      <c r="M111" s="13" t="s">
        <v>23</v>
      </c>
      <c r="N111" s="143" t="s">
        <v>159</v>
      </c>
      <c r="O111" s="143">
        <v>450</v>
      </c>
      <c r="P111" s="13" t="s">
        <v>97</v>
      </c>
      <c r="Q111" s="218"/>
      <c r="R111" s="139" t="s">
        <v>156</v>
      </c>
      <c r="S111" s="139">
        <v>5000</v>
      </c>
      <c r="T111" s="143">
        <v>200</v>
      </c>
      <c r="U111" s="143">
        <v>250</v>
      </c>
    </row>
    <row r="112" spans="1:21" ht="89.25" x14ac:dyDescent="0.25">
      <c r="A112" s="10" t="s">
        <v>128</v>
      </c>
      <c r="B112" s="143" t="s">
        <v>465</v>
      </c>
      <c r="C112" s="62" t="s">
        <v>129</v>
      </c>
      <c r="D112" s="47" t="s">
        <v>130</v>
      </c>
      <c r="E112" s="47" t="s">
        <v>131</v>
      </c>
      <c r="F112" s="47" t="s">
        <v>194</v>
      </c>
      <c r="G112" s="143" t="s">
        <v>466</v>
      </c>
      <c r="H112" s="143" t="s">
        <v>467</v>
      </c>
      <c r="I112" s="219">
        <v>-96.767876999999999</v>
      </c>
      <c r="J112" s="13" t="s">
        <v>135</v>
      </c>
      <c r="K112" s="13" t="s">
        <v>22</v>
      </c>
      <c r="L112" s="38">
        <v>2000000</v>
      </c>
      <c r="M112" s="13" t="s">
        <v>23</v>
      </c>
      <c r="N112" s="219" t="s">
        <v>187</v>
      </c>
      <c r="O112" s="219">
        <v>85</v>
      </c>
      <c r="P112" s="13" t="s">
        <v>97</v>
      </c>
      <c r="Q112" s="220"/>
      <c r="R112" s="139" t="s">
        <v>195</v>
      </c>
      <c r="S112" s="139">
        <v>2000</v>
      </c>
      <c r="T112" s="143">
        <v>45</v>
      </c>
      <c r="U112" s="143">
        <v>40</v>
      </c>
    </row>
    <row r="113" spans="1:21" ht="89.25" x14ac:dyDescent="0.25">
      <c r="A113" s="10" t="s">
        <v>128</v>
      </c>
      <c r="B113" s="126" t="s">
        <v>468</v>
      </c>
      <c r="C113" s="62" t="s">
        <v>129</v>
      </c>
      <c r="D113" s="47" t="s">
        <v>130</v>
      </c>
      <c r="E113" s="47" t="s">
        <v>131</v>
      </c>
      <c r="F113" s="47" t="s">
        <v>155</v>
      </c>
      <c r="G113" s="143" t="s">
        <v>469</v>
      </c>
      <c r="H113" s="219" t="s">
        <v>470</v>
      </c>
      <c r="I113" s="219">
        <v>-96.767876999999999</v>
      </c>
      <c r="J113" s="13" t="s">
        <v>135</v>
      </c>
      <c r="K113" s="13" t="s">
        <v>22</v>
      </c>
      <c r="L113" s="38">
        <v>3500000</v>
      </c>
      <c r="M113" s="13" t="s">
        <v>23</v>
      </c>
      <c r="N113" s="143" t="s">
        <v>189</v>
      </c>
      <c r="O113" s="143">
        <v>185</v>
      </c>
      <c r="P113" s="13" t="s">
        <v>97</v>
      </c>
      <c r="Q113" s="218"/>
      <c r="R113" s="139" t="s">
        <v>156</v>
      </c>
      <c r="S113" s="139">
        <v>3450</v>
      </c>
      <c r="T113" s="126">
        <v>101</v>
      </c>
      <c r="U113" s="143">
        <v>84</v>
      </c>
    </row>
    <row r="114" spans="1:21" ht="89.25" x14ac:dyDescent="0.25">
      <c r="A114" s="10" t="s">
        <v>128</v>
      </c>
      <c r="B114" s="143" t="s">
        <v>312</v>
      </c>
      <c r="C114" s="62" t="s">
        <v>129</v>
      </c>
      <c r="D114" s="47" t="s">
        <v>130</v>
      </c>
      <c r="E114" s="47" t="s">
        <v>131</v>
      </c>
      <c r="F114" s="47" t="s">
        <v>155</v>
      </c>
      <c r="G114" s="143" t="s">
        <v>471</v>
      </c>
      <c r="H114" s="219" t="s">
        <v>470</v>
      </c>
      <c r="I114" s="219">
        <v>-96.767876999999999</v>
      </c>
      <c r="J114" s="13" t="s">
        <v>135</v>
      </c>
      <c r="K114" s="13" t="s">
        <v>22</v>
      </c>
      <c r="L114" s="38">
        <v>900000</v>
      </c>
      <c r="M114" s="13" t="s">
        <v>23</v>
      </c>
      <c r="N114" s="143" t="s">
        <v>183</v>
      </c>
      <c r="O114" s="143">
        <v>45</v>
      </c>
      <c r="P114" s="13" t="s">
        <v>97</v>
      </c>
      <c r="Q114" s="218"/>
      <c r="R114" s="139" t="s">
        <v>162</v>
      </c>
      <c r="S114" s="139">
        <v>900</v>
      </c>
      <c r="T114" s="143">
        <v>25</v>
      </c>
      <c r="U114" s="143">
        <v>20</v>
      </c>
    </row>
    <row r="115" spans="1:21" ht="89.25" x14ac:dyDescent="0.25">
      <c r="A115" s="10" t="s">
        <v>128</v>
      </c>
      <c r="B115" s="7" t="s">
        <v>472</v>
      </c>
      <c r="C115" s="62" t="s">
        <v>129</v>
      </c>
      <c r="D115" s="47" t="s">
        <v>130</v>
      </c>
      <c r="E115" s="47" t="s">
        <v>131</v>
      </c>
      <c r="F115" s="47" t="s">
        <v>155</v>
      </c>
      <c r="G115" s="7" t="s">
        <v>473</v>
      </c>
      <c r="H115" s="219" t="s">
        <v>470</v>
      </c>
      <c r="I115" s="219">
        <v>-96.767876999999999</v>
      </c>
      <c r="J115" s="13" t="s">
        <v>135</v>
      </c>
      <c r="K115" s="13" t="s">
        <v>22</v>
      </c>
      <c r="L115" s="38">
        <v>2000000</v>
      </c>
      <c r="M115" s="13" t="s">
        <v>23</v>
      </c>
      <c r="N115" s="50" t="s">
        <v>187</v>
      </c>
      <c r="O115" s="50">
        <v>61</v>
      </c>
      <c r="P115" s="13" t="s">
        <v>97</v>
      </c>
      <c r="Q115" s="221"/>
      <c r="R115" s="139" t="s">
        <v>156</v>
      </c>
      <c r="S115" s="139">
        <v>2000</v>
      </c>
      <c r="T115" s="86">
        <v>31</v>
      </c>
      <c r="U115" s="50">
        <v>30</v>
      </c>
    </row>
    <row r="116" spans="1:21" ht="89.25" x14ac:dyDescent="0.25">
      <c r="A116" s="10" t="s">
        <v>128</v>
      </c>
      <c r="B116" s="50" t="s">
        <v>315</v>
      </c>
      <c r="C116" s="62" t="s">
        <v>129</v>
      </c>
      <c r="D116" s="47" t="s">
        <v>130</v>
      </c>
      <c r="E116" s="47" t="s">
        <v>131</v>
      </c>
      <c r="F116" s="47" t="s">
        <v>155</v>
      </c>
      <c r="G116" s="7" t="s">
        <v>474</v>
      </c>
      <c r="H116" s="219" t="s">
        <v>470</v>
      </c>
      <c r="I116" s="50" t="s">
        <v>196</v>
      </c>
      <c r="J116" s="13" t="s">
        <v>135</v>
      </c>
      <c r="K116" s="13" t="s">
        <v>22</v>
      </c>
      <c r="L116" s="38">
        <v>3000000</v>
      </c>
      <c r="M116" s="13" t="s">
        <v>23</v>
      </c>
      <c r="N116" s="50" t="s">
        <v>147</v>
      </c>
      <c r="O116" s="50">
        <v>1380</v>
      </c>
      <c r="P116" s="13" t="s">
        <v>97</v>
      </c>
      <c r="Q116" s="221"/>
      <c r="R116" s="139" t="s">
        <v>163</v>
      </c>
      <c r="S116" s="139" t="s">
        <v>156</v>
      </c>
      <c r="T116" s="50">
        <v>680</v>
      </c>
      <c r="U116" s="86">
        <v>700</v>
      </c>
    </row>
    <row r="117" spans="1:21" ht="89.25" x14ac:dyDescent="0.25">
      <c r="A117" s="10" t="s">
        <v>128</v>
      </c>
      <c r="B117" s="86" t="s">
        <v>475</v>
      </c>
      <c r="C117" s="62" t="s">
        <v>129</v>
      </c>
      <c r="D117" s="47" t="s">
        <v>130</v>
      </c>
      <c r="E117" s="47" t="s">
        <v>131</v>
      </c>
      <c r="F117" s="47" t="s">
        <v>155</v>
      </c>
      <c r="G117" s="86" t="s">
        <v>476</v>
      </c>
      <c r="H117" s="219" t="s">
        <v>470</v>
      </c>
      <c r="I117" s="86">
        <v>-96.744352000000006</v>
      </c>
      <c r="J117" s="13" t="s">
        <v>135</v>
      </c>
      <c r="K117" s="13" t="s">
        <v>22</v>
      </c>
      <c r="L117" s="38">
        <v>1500000</v>
      </c>
      <c r="M117" s="13" t="s">
        <v>23</v>
      </c>
      <c r="N117" s="86" t="s">
        <v>184</v>
      </c>
      <c r="O117" s="86">
        <v>48</v>
      </c>
      <c r="P117" s="13" t="s">
        <v>97</v>
      </c>
      <c r="Q117" s="222"/>
      <c r="R117" s="139" t="s">
        <v>137</v>
      </c>
      <c r="S117" s="139" t="s">
        <v>197</v>
      </c>
      <c r="T117" s="86">
        <v>24</v>
      </c>
      <c r="U117" s="86">
        <v>24</v>
      </c>
    </row>
    <row r="118" spans="1:21" ht="89.25" x14ac:dyDescent="0.25">
      <c r="A118" s="10" t="s">
        <v>128</v>
      </c>
      <c r="B118" s="86" t="s">
        <v>326</v>
      </c>
      <c r="C118" s="62" t="s">
        <v>129</v>
      </c>
      <c r="D118" s="47" t="s">
        <v>130</v>
      </c>
      <c r="E118" s="47" t="s">
        <v>131</v>
      </c>
      <c r="F118" s="47" t="s">
        <v>155</v>
      </c>
      <c r="G118" s="86" t="s">
        <v>477</v>
      </c>
      <c r="H118" s="219" t="s">
        <v>470</v>
      </c>
      <c r="I118" s="219">
        <v>-96.717924999999994</v>
      </c>
      <c r="J118" s="13" t="s">
        <v>135</v>
      </c>
      <c r="K118" s="13" t="s">
        <v>22</v>
      </c>
      <c r="L118" s="38">
        <v>80000</v>
      </c>
      <c r="M118" s="13" t="s">
        <v>23</v>
      </c>
      <c r="N118" s="219" t="s">
        <v>198</v>
      </c>
      <c r="O118" s="219">
        <v>58</v>
      </c>
      <c r="P118" s="13" t="s">
        <v>97</v>
      </c>
      <c r="Q118" s="220"/>
      <c r="R118" s="139" t="s">
        <v>162</v>
      </c>
      <c r="S118" s="139">
        <v>80</v>
      </c>
      <c r="T118" s="68">
        <v>30</v>
      </c>
      <c r="U118" s="86">
        <v>28</v>
      </c>
    </row>
    <row r="119" spans="1:21" ht="89.25" x14ac:dyDescent="0.25">
      <c r="A119" s="10" t="s">
        <v>128</v>
      </c>
      <c r="B119" s="68" t="s">
        <v>326</v>
      </c>
      <c r="C119" s="62" t="s">
        <v>129</v>
      </c>
      <c r="D119" s="47" t="s">
        <v>130</v>
      </c>
      <c r="E119" s="47" t="s">
        <v>131</v>
      </c>
      <c r="F119" s="47" t="s">
        <v>155</v>
      </c>
      <c r="G119" s="223" t="s">
        <v>478</v>
      </c>
      <c r="H119" s="219" t="s">
        <v>470</v>
      </c>
      <c r="I119" s="86" t="s">
        <v>479</v>
      </c>
      <c r="J119" s="13" t="s">
        <v>135</v>
      </c>
      <c r="K119" s="13" t="s">
        <v>22</v>
      </c>
      <c r="L119" s="38">
        <v>1500000</v>
      </c>
      <c r="M119" s="13" t="s">
        <v>23</v>
      </c>
      <c r="N119" s="86" t="s">
        <v>184</v>
      </c>
      <c r="O119" s="86">
        <v>85</v>
      </c>
      <c r="P119" s="13" t="s">
        <v>97</v>
      </c>
      <c r="Q119" s="222"/>
      <c r="R119" s="139" t="s">
        <v>162</v>
      </c>
      <c r="S119" s="139">
        <v>1480</v>
      </c>
      <c r="T119" s="68">
        <v>45</v>
      </c>
      <c r="U119" s="86">
        <v>40</v>
      </c>
    </row>
    <row r="120" spans="1:21" ht="89.25" x14ac:dyDescent="0.25">
      <c r="A120" s="10" t="s">
        <v>128</v>
      </c>
      <c r="B120" s="86" t="s">
        <v>315</v>
      </c>
      <c r="C120" s="62" t="s">
        <v>129</v>
      </c>
      <c r="D120" s="47" t="s">
        <v>130</v>
      </c>
      <c r="E120" s="47" t="s">
        <v>131</v>
      </c>
      <c r="F120" s="47" t="s">
        <v>155</v>
      </c>
      <c r="G120" s="223" t="s">
        <v>480</v>
      </c>
      <c r="H120" s="219" t="s">
        <v>470</v>
      </c>
      <c r="I120" s="223">
        <v>-96.692898</v>
      </c>
      <c r="J120" s="13" t="s">
        <v>135</v>
      </c>
      <c r="K120" s="13" t="s">
        <v>22</v>
      </c>
      <c r="L120" s="38">
        <v>5000000</v>
      </c>
      <c r="M120" s="13" t="s">
        <v>23</v>
      </c>
      <c r="N120" s="223" t="s">
        <v>159</v>
      </c>
      <c r="O120" s="223">
        <v>130</v>
      </c>
      <c r="P120" s="13" t="s">
        <v>97</v>
      </c>
      <c r="Q120" s="224"/>
      <c r="R120" s="139" t="s">
        <v>137</v>
      </c>
      <c r="S120" s="139" t="s">
        <v>199</v>
      </c>
      <c r="T120" s="68">
        <v>70</v>
      </c>
      <c r="U120" s="86">
        <v>60</v>
      </c>
    </row>
    <row r="121" spans="1:21" ht="89.25" x14ac:dyDescent="0.25">
      <c r="A121" s="10" t="s">
        <v>128</v>
      </c>
      <c r="B121" s="209" t="s">
        <v>481</v>
      </c>
      <c r="C121" s="62" t="s">
        <v>129</v>
      </c>
      <c r="D121" s="47" t="s">
        <v>130</v>
      </c>
      <c r="E121" s="47" t="s">
        <v>131</v>
      </c>
      <c r="F121" s="47" t="s">
        <v>155</v>
      </c>
      <c r="G121" s="179" t="s">
        <v>482</v>
      </c>
      <c r="H121" s="219" t="s">
        <v>470</v>
      </c>
      <c r="I121" s="179" t="s">
        <v>483</v>
      </c>
      <c r="J121" s="13" t="s">
        <v>135</v>
      </c>
      <c r="K121" s="13" t="s">
        <v>22</v>
      </c>
      <c r="L121" s="38">
        <v>4500000</v>
      </c>
      <c r="M121" s="13" t="s">
        <v>23</v>
      </c>
      <c r="N121" s="179" t="s">
        <v>200</v>
      </c>
      <c r="O121" s="179">
        <v>260</v>
      </c>
      <c r="P121" s="13" t="s">
        <v>97</v>
      </c>
      <c r="Q121" s="180"/>
      <c r="R121" s="139" t="s">
        <v>162</v>
      </c>
      <c r="S121" s="139">
        <v>4200</v>
      </c>
      <c r="T121" s="209">
        <v>140</v>
      </c>
      <c r="U121" s="209">
        <v>120</v>
      </c>
    </row>
    <row r="122" spans="1:21" ht="89.25" x14ac:dyDescent="0.25">
      <c r="A122" s="10" t="s">
        <v>128</v>
      </c>
      <c r="B122" s="179" t="s">
        <v>168</v>
      </c>
      <c r="C122" s="62" t="s">
        <v>129</v>
      </c>
      <c r="D122" s="47" t="s">
        <v>130</v>
      </c>
      <c r="E122" s="47" t="s">
        <v>131</v>
      </c>
      <c r="F122" s="47" t="s">
        <v>155</v>
      </c>
      <c r="G122" s="179" t="s">
        <v>484</v>
      </c>
      <c r="H122" s="219" t="s">
        <v>470</v>
      </c>
      <c r="I122" s="179">
        <v>-96.695989999999995</v>
      </c>
      <c r="J122" s="13" t="s">
        <v>135</v>
      </c>
      <c r="K122" s="13" t="s">
        <v>22</v>
      </c>
      <c r="L122" s="38">
        <v>1200000</v>
      </c>
      <c r="M122" s="13" t="s">
        <v>23</v>
      </c>
      <c r="N122" s="179" t="s">
        <v>154</v>
      </c>
      <c r="O122" s="179">
        <v>5000</v>
      </c>
      <c r="P122" s="13" t="s">
        <v>97</v>
      </c>
      <c r="Q122" s="180"/>
      <c r="R122" s="139" t="s">
        <v>137</v>
      </c>
      <c r="S122" s="139">
        <v>1150</v>
      </c>
      <c r="T122" s="179">
        <v>2500</v>
      </c>
      <c r="U122" s="179">
        <v>2500</v>
      </c>
    </row>
    <row r="123" spans="1:21" ht="89.25" x14ac:dyDescent="0.25">
      <c r="A123" s="10" t="s">
        <v>128</v>
      </c>
      <c r="B123" s="179" t="s">
        <v>315</v>
      </c>
      <c r="C123" s="62" t="s">
        <v>129</v>
      </c>
      <c r="D123" s="47" t="s">
        <v>130</v>
      </c>
      <c r="E123" s="47" t="s">
        <v>131</v>
      </c>
      <c r="F123" s="47" t="s">
        <v>155</v>
      </c>
      <c r="G123" s="209" t="s">
        <v>485</v>
      </c>
      <c r="H123" s="219" t="s">
        <v>470</v>
      </c>
      <c r="I123" s="209" t="s">
        <v>403</v>
      </c>
      <c r="J123" s="13" t="s">
        <v>135</v>
      </c>
      <c r="K123" s="13" t="s">
        <v>22</v>
      </c>
      <c r="L123" s="38">
        <v>2700000</v>
      </c>
      <c r="M123" s="13" t="s">
        <v>23</v>
      </c>
      <c r="N123" s="209" t="s">
        <v>201</v>
      </c>
      <c r="O123" s="209">
        <v>600</v>
      </c>
      <c r="P123" s="13" t="s">
        <v>97</v>
      </c>
      <c r="Q123" s="225"/>
      <c r="R123" s="139" t="s">
        <v>156</v>
      </c>
      <c r="S123" s="139">
        <v>2681</v>
      </c>
      <c r="T123" s="179">
        <v>300</v>
      </c>
      <c r="U123" s="179">
        <v>300</v>
      </c>
    </row>
    <row r="124" spans="1:21" ht="89.25" x14ac:dyDescent="0.25">
      <c r="A124" s="10" t="s">
        <v>128</v>
      </c>
      <c r="B124" s="179" t="s">
        <v>315</v>
      </c>
      <c r="C124" s="62" t="s">
        <v>129</v>
      </c>
      <c r="D124" s="47" t="s">
        <v>130</v>
      </c>
      <c r="E124" s="47" t="s">
        <v>131</v>
      </c>
      <c r="F124" s="47" t="s">
        <v>155</v>
      </c>
      <c r="G124" s="179" t="s">
        <v>486</v>
      </c>
      <c r="H124" s="219">
        <v>16.923400000000001</v>
      </c>
      <c r="I124" s="209">
        <v>-96.702252000000001</v>
      </c>
      <c r="J124" s="13" t="s">
        <v>135</v>
      </c>
      <c r="K124" s="13" t="s">
        <v>22</v>
      </c>
      <c r="L124" s="38">
        <v>2500000</v>
      </c>
      <c r="M124" s="13" t="s">
        <v>23</v>
      </c>
      <c r="N124" s="209" t="s">
        <v>158</v>
      </c>
      <c r="O124" s="209">
        <v>470</v>
      </c>
      <c r="P124" s="13" t="s">
        <v>97</v>
      </c>
      <c r="Q124" s="225"/>
      <c r="R124" s="139" t="s">
        <v>195</v>
      </c>
      <c r="S124" s="139">
        <v>2500</v>
      </c>
      <c r="T124" s="209">
        <v>150</v>
      </c>
      <c r="U124" s="179">
        <v>320</v>
      </c>
    </row>
    <row r="125" spans="1:21" ht="89.25" x14ac:dyDescent="0.25">
      <c r="A125" s="10" t="s">
        <v>128</v>
      </c>
      <c r="B125" s="70" t="s">
        <v>326</v>
      </c>
      <c r="C125" s="62" t="s">
        <v>129</v>
      </c>
      <c r="D125" s="47" t="s">
        <v>130</v>
      </c>
      <c r="E125" s="47" t="s">
        <v>131</v>
      </c>
      <c r="F125" s="47" t="s">
        <v>155</v>
      </c>
      <c r="G125" s="95" t="s">
        <v>487</v>
      </c>
      <c r="H125" s="219">
        <v>16.923400000000001</v>
      </c>
      <c r="I125" s="95">
        <v>-96.686989999999994</v>
      </c>
      <c r="J125" s="13" t="s">
        <v>135</v>
      </c>
      <c r="K125" s="13" t="s">
        <v>22</v>
      </c>
      <c r="L125" s="38">
        <v>3000000</v>
      </c>
      <c r="M125" s="13" t="s">
        <v>23</v>
      </c>
      <c r="N125" s="95" t="s">
        <v>147</v>
      </c>
      <c r="O125" s="95">
        <v>330</v>
      </c>
      <c r="P125" s="13" t="s">
        <v>97</v>
      </c>
      <c r="Q125" s="226"/>
      <c r="R125" s="139" t="s">
        <v>162</v>
      </c>
      <c r="S125" s="139" t="s">
        <v>163</v>
      </c>
      <c r="T125" s="70">
        <v>150</v>
      </c>
      <c r="U125" s="95">
        <v>180</v>
      </c>
    </row>
    <row r="126" spans="1:21" ht="89.25" x14ac:dyDescent="0.25">
      <c r="A126" s="10" t="s">
        <v>128</v>
      </c>
      <c r="B126" s="70" t="s">
        <v>315</v>
      </c>
      <c r="C126" s="62" t="s">
        <v>129</v>
      </c>
      <c r="D126" s="47" t="s">
        <v>130</v>
      </c>
      <c r="E126" s="47" t="s">
        <v>131</v>
      </c>
      <c r="F126" s="47" t="s">
        <v>155</v>
      </c>
      <c r="G126" s="95" t="s">
        <v>488</v>
      </c>
      <c r="H126" s="219">
        <v>16.923400000000001</v>
      </c>
      <c r="I126" s="70">
        <v>-96.706007</v>
      </c>
      <c r="J126" s="13" t="s">
        <v>135</v>
      </c>
      <c r="K126" s="13" t="s">
        <v>22</v>
      </c>
      <c r="L126" s="38">
        <v>3000000</v>
      </c>
      <c r="M126" s="13" t="s">
        <v>23</v>
      </c>
      <c r="N126" s="95" t="s">
        <v>147</v>
      </c>
      <c r="O126" s="70">
        <v>314</v>
      </c>
      <c r="P126" s="13" t="s">
        <v>97</v>
      </c>
      <c r="Q126" s="165"/>
      <c r="R126" s="139" t="s">
        <v>137</v>
      </c>
      <c r="S126" s="139">
        <v>3000</v>
      </c>
      <c r="T126" s="95">
        <v>145</v>
      </c>
      <c r="U126" s="70">
        <v>169</v>
      </c>
    </row>
    <row r="127" spans="1:21" ht="89.25" x14ac:dyDescent="0.25">
      <c r="A127" s="10" t="s">
        <v>128</v>
      </c>
      <c r="B127" s="70" t="s">
        <v>489</v>
      </c>
      <c r="C127" s="62" t="s">
        <v>129</v>
      </c>
      <c r="D127" s="47" t="s">
        <v>130</v>
      </c>
      <c r="E127" s="47" t="s">
        <v>131</v>
      </c>
      <c r="F127" s="47" t="s">
        <v>155</v>
      </c>
      <c r="G127" s="199" t="s">
        <v>490</v>
      </c>
      <c r="H127" s="219">
        <v>16.923400000000001</v>
      </c>
      <c r="I127" s="199">
        <v>-96.697247000000004</v>
      </c>
      <c r="J127" s="13" t="s">
        <v>135</v>
      </c>
      <c r="K127" s="13" t="s">
        <v>22</v>
      </c>
      <c r="L127" s="38">
        <v>3000000</v>
      </c>
      <c r="M127" s="13" t="s">
        <v>23</v>
      </c>
      <c r="N127" s="95" t="s">
        <v>147</v>
      </c>
      <c r="O127" s="199">
        <v>450</v>
      </c>
      <c r="P127" s="13" t="s">
        <v>97</v>
      </c>
      <c r="Q127" s="227"/>
      <c r="R127" s="139" t="s">
        <v>162</v>
      </c>
      <c r="S127" s="139" t="s">
        <v>163</v>
      </c>
      <c r="T127" s="70">
        <v>230</v>
      </c>
      <c r="U127" s="70">
        <v>220</v>
      </c>
    </row>
    <row r="128" spans="1:21" ht="89.25" x14ac:dyDescent="0.25">
      <c r="A128" s="10" t="s">
        <v>128</v>
      </c>
      <c r="B128" s="228" t="s">
        <v>491</v>
      </c>
      <c r="C128" s="62" t="s">
        <v>129</v>
      </c>
      <c r="D128" s="47" t="s">
        <v>130</v>
      </c>
      <c r="E128" s="47" t="s">
        <v>131</v>
      </c>
      <c r="F128" s="47" t="s">
        <v>155</v>
      </c>
      <c r="G128" s="208" t="s">
        <v>492</v>
      </c>
      <c r="H128" s="219">
        <v>16.923400000000001</v>
      </c>
      <c r="I128" s="229" t="s">
        <v>493</v>
      </c>
      <c r="J128" s="13" t="s">
        <v>135</v>
      </c>
      <c r="K128" s="13" t="s">
        <v>22</v>
      </c>
      <c r="L128" s="38">
        <v>2500000</v>
      </c>
      <c r="M128" s="13" t="s">
        <v>23</v>
      </c>
      <c r="N128" s="95" t="s">
        <v>158</v>
      </c>
      <c r="O128" s="229">
        <v>560</v>
      </c>
      <c r="P128" s="13" t="s">
        <v>97</v>
      </c>
      <c r="Q128" s="230"/>
      <c r="R128" s="139" t="s">
        <v>156</v>
      </c>
      <c r="S128" s="139">
        <v>2520</v>
      </c>
      <c r="T128" s="208">
        <v>300</v>
      </c>
      <c r="U128" s="228">
        <v>260</v>
      </c>
    </row>
    <row r="129" spans="1:21" ht="89.25" x14ac:dyDescent="0.25">
      <c r="A129" s="10" t="s">
        <v>128</v>
      </c>
      <c r="B129" s="104" t="s">
        <v>362</v>
      </c>
      <c r="C129" s="62" t="s">
        <v>129</v>
      </c>
      <c r="D129" s="47" t="s">
        <v>130</v>
      </c>
      <c r="E129" s="47" t="s">
        <v>131</v>
      </c>
      <c r="F129" s="47" t="s">
        <v>155</v>
      </c>
      <c r="G129" s="104" t="s">
        <v>494</v>
      </c>
      <c r="H129" s="219">
        <v>16.923400000000001</v>
      </c>
      <c r="I129" s="104">
        <v>-96.748812000000001</v>
      </c>
      <c r="J129" s="13" t="s">
        <v>135</v>
      </c>
      <c r="K129" s="13" t="s">
        <v>22</v>
      </c>
      <c r="L129" s="38">
        <v>300000</v>
      </c>
      <c r="M129" s="13" t="s">
        <v>23</v>
      </c>
      <c r="N129" s="95" t="s">
        <v>173</v>
      </c>
      <c r="O129" s="104">
        <v>200</v>
      </c>
      <c r="P129" s="13" t="s">
        <v>97</v>
      </c>
      <c r="Q129" s="231"/>
      <c r="R129" s="139" t="s">
        <v>202</v>
      </c>
      <c r="S129" s="139">
        <v>20</v>
      </c>
      <c r="T129" s="199">
        <v>105</v>
      </c>
      <c r="U129" s="70">
        <v>95</v>
      </c>
    </row>
    <row r="130" spans="1:21" ht="89.25" x14ac:dyDescent="0.25">
      <c r="A130" s="10" t="s">
        <v>128</v>
      </c>
      <c r="B130" s="228" t="s">
        <v>312</v>
      </c>
      <c r="C130" s="62" t="s">
        <v>129</v>
      </c>
      <c r="D130" s="47" t="s">
        <v>130</v>
      </c>
      <c r="E130" s="47" t="s">
        <v>131</v>
      </c>
      <c r="F130" s="47" t="s">
        <v>155</v>
      </c>
      <c r="G130" s="232" t="s">
        <v>495</v>
      </c>
      <c r="H130" s="219">
        <v>16.923400000000001</v>
      </c>
      <c r="I130" s="228">
        <v>-96.691202000000004</v>
      </c>
      <c r="J130" s="13" t="s">
        <v>135</v>
      </c>
      <c r="K130" s="13" t="s">
        <v>22</v>
      </c>
      <c r="L130" s="38">
        <v>3000000</v>
      </c>
      <c r="M130" s="13" t="s">
        <v>23</v>
      </c>
      <c r="N130" s="95" t="s">
        <v>147</v>
      </c>
      <c r="O130" s="228">
        <v>440</v>
      </c>
      <c r="P130" s="13" t="s">
        <v>97</v>
      </c>
      <c r="Q130" s="233"/>
      <c r="R130" s="139" t="s">
        <v>137</v>
      </c>
      <c r="S130" s="139">
        <v>2.7</v>
      </c>
      <c r="T130" s="228">
        <v>230</v>
      </c>
      <c r="U130" s="228">
        <v>210</v>
      </c>
    </row>
    <row r="131" spans="1:21" ht="89.25" x14ac:dyDescent="0.25">
      <c r="A131" s="10" t="s">
        <v>128</v>
      </c>
      <c r="B131" s="179" t="s">
        <v>496</v>
      </c>
      <c r="C131" s="62" t="s">
        <v>129</v>
      </c>
      <c r="D131" s="47" t="s">
        <v>130</v>
      </c>
      <c r="E131" s="47" t="s">
        <v>131</v>
      </c>
      <c r="F131" s="47" t="s">
        <v>155</v>
      </c>
      <c r="G131" s="205" t="s">
        <v>497</v>
      </c>
      <c r="H131" s="219">
        <v>16.923400000000001</v>
      </c>
      <c r="I131" s="228">
        <v>-96.691202000000004</v>
      </c>
      <c r="J131" s="13" t="s">
        <v>135</v>
      </c>
      <c r="K131" s="13" t="s">
        <v>22</v>
      </c>
      <c r="L131" s="38">
        <v>3000000</v>
      </c>
      <c r="M131" s="13" t="s">
        <v>23</v>
      </c>
      <c r="N131" s="95" t="s">
        <v>147</v>
      </c>
      <c r="O131" s="205">
        <v>200</v>
      </c>
      <c r="P131" s="13" t="s">
        <v>97</v>
      </c>
      <c r="Q131" s="206"/>
      <c r="R131" s="139" t="s">
        <v>203</v>
      </c>
      <c r="S131" s="139">
        <v>12</v>
      </c>
      <c r="T131" s="27">
        <v>105</v>
      </c>
      <c r="U131" s="179">
        <v>95</v>
      </c>
    </row>
    <row r="132" spans="1:21" ht="63.75" x14ac:dyDescent="0.25">
      <c r="A132" s="10" t="s">
        <v>204</v>
      </c>
      <c r="B132" s="39" t="s">
        <v>205</v>
      </c>
      <c r="C132" s="234" t="s">
        <v>206</v>
      </c>
      <c r="D132" s="234" t="s">
        <v>207</v>
      </c>
      <c r="E132" s="234" t="s">
        <v>208</v>
      </c>
      <c r="F132" s="234" t="s">
        <v>209</v>
      </c>
      <c r="G132" s="39" t="s">
        <v>210</v>
      </c>
      <c r="H132" s="13">
        <v>16.922981</v>
      </c>
      <c r="I132" s="13" t="s">
        <v>211</v>
      </c>
      <c r="J132" s="13" t="s">
        <v>212</v>
      </c>
      <c r="K132" s="13" t="s">
        <v>22</v>
      </c>
      <c r="L132" s="235">
        <v>1000000</v>
      </c>
      <c r="M132" s="13" t="s">
        <v>23</v>
      </c>
      <c r="N132" s="13" t="s">
        <v>213</v>
      </c>
      <c r="O132" s="39">
        <v>1223</v>
      </c>
      <c r="P132" s="13" t="s">
        <v>214</v>
      </c>
    </row>
    <row r="133" spans="1:21" ht="63.75" x14ac:dyDescent="0.25">
      <c r="A133" s="10" t="s">
        <v>204</v>
      </c>
      <c r="B133" s="139" t="s">
        <v>215</v>
      </c>
      <c r="C133" s="234" t="s">
        <v>206</v>
      </c>
      <c r="D133" s="234" t="s">
        <v>207</v>
      </c>
      <c r="E133" s="234" t="s">
        <v>208</v>
      </c>
      <c r="F133" s="234" t="s">
        <v>209</v>
      </c>
      <c r="G133" s="139" t="s">
        <v>216</v>
      </c>
      <c r="H133" s="146">
        <v>16.96218</v>
      </c>
      <c r="I133" s="146" t="s">
        <v>217</v>
      </c>
      <c r="J133" s="13" t="s">
        <v>212</v>
      </c>
      <c r="K133" s="13" t="s">
        <v>22</v>
      </c>
      <c r="L133" s="235">
        <v>240000</v>
      </c>
      <c r="M133" s="13" t="s">
        <v>23</v>
      </c>
      <c r="N133" s="146" t="s">
        <v>218</v>
      </c>
      <c r="O133" s="39">
        <v>73</v>
      </c>
      <c r="P133" s="13" t="s">
        <v>219</v>
      </c>
    </row>
    <row r="134" spans="1:21" ht="63.75" x14ac:dyDescent="0.25">
      <c r="A134" s="10" t="s">
        <v>204</v>
      </c>
      <c r="B134" s="41" t="s">
        <v>299</v>
      </c>
      <c r="C134" s="234" t="s">
        <v>206</v>
      </c>
      <c r="D134" s="234" t="s">
        <v>207</v>
      </c>
      <c r="E134" s="234" t="s">
        <v>208</v>
      </c>
      <c r="F134" s="234" t="s">
        <v>209</v>
      </c>
      <c r="G134" s="41" t="s">
        <v>498</v>
      </c>
      <c r="H134" s="236" t="s">
        <v>499</v>
      </c>
      <c r="I134" s="237" t="s">
        <v>500</v>
      </c>
      <c r="J134" s="13" t="s">
        <v>212</v>
      </c>
      <c r="K134" s="13" t="s">
        <v>22</v>
      </c>
      <c r="L134" s="235">
        <v>1000000</v>
      </c>
      <c r="M134" s="13" t="s">
        <v>23</v>
      </c>
      <c r="N134" s="13" t="s">
        <v>213</v>
      </c>
      <c r="O134" s="39">
        <v>80</v>
      </c>
      <c r="P134" s="13" t="s">
        <v>214</v>
      </c>
    </row>
    <row r="135" spans="1:21" ht="76.5" x14ac:dyDescent="0.25">
      <c r="A135" s="10" t="s">
        <v>204</v>
      </c>
      <c r="B135" s="238" t="s">
        <v>501</v>
      </c>
      <c r="C135" s="234" t="s">
        <v>206</v>
      </c>
      <c r="D135" s="234" t="s">
        <v>207</v>
      </c>
      <c r="E135" s="234" t="s">
        <v>208</v>
      </c>
      <c r="F135" s="234" t="s">
        <v>209</v>
      </c>
      <c r="G135" s="36" t="s">
        <v>502</v>
      </c>
      <c r="H135" s="239" t="s">
        <v>503</v>
      </c>
      <c r="I135" s="239" t="s">
        <v>504</v>
      </c>
      <c r="J135" s="13" t="s">
        <v>212</v>
      </c>
      <c r="K135" s="13" t="s">
        <v>22</v>
      </c>
      <c r="L135" s="235">
        <v>1000000</v>
      </c>
      <c r="M135" s="13" t="s">
        <v>23</v>
      </c>
      <c r="N135" s="13" t="s">
        <v>213</v>
      </c>
      <c r="O135" s="39">
        <v>185</v>
      </c>
      <c r="P135" s="13" t="s">
        <v>214</v>
      </c>
    </row>
    <row r="136" spans="1:21" ht="102" x14ac:dyDescent="0.25">
      <c r="A136" s="10" t="s">
        <v>204</v>
      </c>
      <c r="B136" s="41" t="s">
        <v>299</v>
      </c>
      <c r="C136" s="234" t="s">
        <v>206</v>
      </c>
      <c r="D136" s="234" t="s">
        <v>207</v>
      </c>
      <c r="E136" s="234" t="s">
        <v>208</v>
      </c>
      <c r="F136" s="234" t="s">
        <v>209</v>
      </c>
      <c r="G136" s="41" t="s">
        <v>505</v>
      </c>
      <c r="H136" s="236" t="s">
        <v>506</v>
      </c>
      <c r="I136" s="237" t="s">
        <v>507</v>
      </c>
      <c r="J136" s="13" t="s">
        <v>212</v>
      </c>
      <c r="K136" s="13" t="s">
        <v>22</v>
      </c>
      <c r="L136" s="235">
        <v>2000000</v>
      </c>
      <c r="M136" s="13" t="s">
        <v>23</v>
      </c>
      <c r="N136" s="146" t="s">
        <v>220</v>
      </c>
      <c r="O136" s="39">
        <v>34</v>
      </c>
      <c r="P136" s="13" t="s">
        <v>219</v>
      </c>
    </row>
    <row r="137" spans="1:21" ht="76.5" x14ac:dyDescent="0.25">
      <c r="A137" s="10" t="s">
        <v>204</v>
      </c>
      <c r="B137" s="50" t="s">
        <v>508</v>
      </c>
      <c r="C137" s="234" t="s">
        <v>206</v>
      </c>
      <c r="D137" s="234" t="s">
        <v>207</v>
      </c>
      <c r="E137" s="234" t="s">
        <v>208</v>
      </c>
      <c r="F137" s="234" t="s">
        <v>209</v>
      </c>
      <c r="G137" s="49" t="s">
        <v>509</v>
      </c>
      <c r="H137" s="49">
        <v>16.965730000000001</v>
      </c>
      <c r="I137" s="181">
        <v>-96.745444000000006</v>
      </c>
      <c r="J137" s="13" t="s">
        <v>212</v>
      </c>
      <c r="K137" s="13" t="s">
        <v>22</v>
      </c>
      <c r="L137" s="235">
        <v>160000</v>
      </c>
      <c r="M137" s="13" t="s">
        <v>23</v>
      </c>
      <c r="N137" s="146" t="s">
        <v>221</v>
      </c>
      <c r="O137" s="39">
        <v>492</v>
      </c>
      <c r="P137" s="13" t="s">
        <v>219</v>
      </c>
    </row>
    <row r="138" spans="1:21" ht="63.75" x14ac:dyDescent="0.25">
      <c r="A138" s="10" t="s">
        <v>204</v>
      </c>
      <c r="B138" s="52" t="s">
        <v>481</v>
      </c>
      <c r="C138" s="234" t="s">
        <v>206</v>
      </c>
      <c r="D138" s="234" t="s">
        <v>207</v>
      </c>
      <c r="E138" s="234" t="s">
        <v>208</v>
      </c>
      <c r="F138" s="234" t="s">
        <v>209</v>
      </c>
      <c r="G138" s="52" t="s">
        <v>510</v>
      </c>
      <c r="H138" s="53" t="s">
        <v>511</v>
      </c>
      <c r="I138" s="240">
        <v>-96.769935000000004</v>
      </c>
      <c r="J138" s="13" t="s">
        <v>212</v>
      </c>
      <c r="K138" s="13" t="s">
        <v>22</v>
      </c>
      <c r="L138" s="235">
        <v>158000</v>
      </c>
      <c r="M138" s="13" t="s">
        <v>23</v>
      </c>
      <c r="N138" s="146" t="s">
        <v>222</v>
      </c>
      <c r="O138" s="39">
        <v>85</v>
      </c>
      <c r="P138" s="13" t="s">
        <v>219</v>
      </c>
    </row>
    <row r="139" spans="1:21" ht="76.5" x14ac:dyDescent="0.25">
      <c r="A139" s="10" t="s">
        <v>204</v>
      </c>
      <c r="B139" s="55" t="s">
        <v>309</v>
      </c>
      <c r="C139" s="234" t="s">
        <v>206</v>
      </c>
      <c r="D139" s="234" t="s">
        <v>207</v>
      </c>
      <c r="E139" s="234" t="s">
        <v>208</v>
      </c>
      <c r="F139" s="234" t="s">
        <v>209</v>
      </c>
      <c r="G139" s="55" t="s">
        <v>512</v>
      </c>
      <c r="H139" s="55">
        <v>16.936820999999998</v>
      </c>
      <c r="I139" s="154">
        <v>-96.768394999999998</v>
      </c>
      <c r="J139" s="13" t="s">
        <v>212</v>
      </c>
      <c r="K139" s="13" t="s">
        <v>22</v>
      </c>
      <c r="L139" s="235">
        <v>300000</v>
      </c>
      <c r="M139" s="13" t="s">
        <v>23</v>
      </c>
      <c r="N139" s="146" t="s">
        <v>223</v>
      </c>
      <c r="O139" s="39">
        <v>54</v>
      </c>
      <c r="P139" s="13" t="s">
        <v>219</v>
      </c>
    </row>
    <row r="140" spans="1:21" ht="63.75" x14ac:dyDescent="0.25">
      <c r="A140" s="10" t="s">
        <v>204</v>
      </c>
      <c r="B140" s="241" t="s">
        <v>151</v>
      </c>
      <c r="C140" s="234" t="s">
        <v>206</v>
      </c>
      <c r="D140" s="234" t="s">
        <v>207</v>
      </c>
      <c r="E140" s="234" t="s">
        <v>208</v>
      </c>
      <c r="F140" s="234" t="s">
        <v>209</v>
      </c>
      <c r="G140" s="241" t="s">
        <v>513</v>
      </c>
      <c r="H140" s="242">
        <v>16.903251999999998</v>
      </c>
      <c r="I140" s="60">
        <v>-96.705304999999996</v>
      </c>
      <c r="J140" s="13" t="s">
        <v>212</v>
      </c>
      <c r="K140" s="13" t="s">
        <v>22</v>
      </c>
      <c r="L140" s="235">
        <v>1000000</v>
      </c>
      <c r="M140" s="13" t="s">
        <v>23</v>
      </c>
      <c r="N140" s="13" t="s">
        <v>213</v>
      </c>
      <c r="O140" s="39">
        <v>414</v>
      </c>
      <c r="P140" s="13" t="s">
        <v>214</v>
      </c>
    </row>
    <row r="141" spans="1:21" ht="63.75" x14ac:dyDescent="0.25">
      <c r="A141" s="10" t="s">
        <v>204</v>
      </c>
      <c r="B141" s="63" t="s">
        <v>313</v>
      </c>
      <c r="C141" s="234" t="s">
        <v>206</v>
      </c>
      <c r="D141" s="234" t="s">
        <v>207</v>
      </c>
      <c r="E141" s="234" t="s">
        <v>208</v>
      </c>
      <c r="F141" s="234" t="s">
        <v>209</v>
      </c>
      <c r="G141" s="62" t="s">
        <v>514</v>
      </c>
      <c r="H141" s="62">
        <v>16.941331000000002</v>
      </c>
      <c r="I141" s="62">
        <v>-96.709238999999997</v>
      </c>
      <c r="J141" s="13" t="s">
        <v>212</v>
      </c>
      <c r="K141" s="13" t="s">
        <v>22</v>
      </c>
      <c r="L141" s="235">
        <v>1000000</v>
      </c>
      <c r="M141" s="13" t="s">
        <v>23</v>
      </c>
      <c r="N141" s="13" t="s">
        <v>213</v>
      </c>
      <c r="O141" s="39">
        <v>1380</v>
      </c>
      <c r="P141" s="13" t="s">
        <v>214</v>
      </c>
    </row>
    <row r="142" spans="1:21" ht="63.75" x14ac:dyDescent="0.25">
      <c r="A142" s="10" t="s">
        <v>204</v>
      </c>
      <c r="B142" s="97" t="s">
        <v>309</v>
      </c>
      <c r="C142" s="234" t="s">
        <v>206</v>
      </c>
      <c r="D142" s="234" t="s">
        <v>207</v>
      </c>
      <c r="E142" s="234" t="s">
        <v>208</v>
      </c>
      <c r="F142" s="234" t="s">
        <v>209</v>
      </c>
      <c r="G142" s="60" t="s">
        <v>515</v>
      </c>
      <c r="H142" s="60">
        <v>16.941956000000001</v>
      </c>
      <c r="I142" s="97">
        <v>-96.710400000000007</v>
      </c>
      <c r="J142" s="13" t="s">
        <v>212</v>
      </c>
      <c r="K142" s="13" t="s">
        <v>22</v>
      </c>
      <c r="L142" s="235">
        <v>120000</v>
      </c>
      <c r="M142" s="13" t="s">
        <v>23</v>
      </c>
      <c r="N142" s="146" t="s">
        <v>224</v>
      </c>
      <c r="O142" s="39">
        <v>1380</v>
      </c>
      <c r="P142" s="13" t="s">
        <v>219</v>
      </c>
    </row>
    <row r="143" spans="1:21" ht="76.5" x14ac:dyDescent="0.25">
      <c r="A143" s="10" t="s">
        <v>204</v>
      </c>
      <c r="B143" s="63" t="s">
        <v>312</v>
      </c>
      <c r="C143" s="234" t="s">
        <v>206</v>
      </c>
      <c r="D143" s="234" t="s">
        <v>207</v>
      </c>
      <c r="E143" s="234" t="s">
        <v>208</v>
      </c>
      <c r="F143" s="234" t="s">
        <v>209</v>
      </c>
      <c r="G143" s="101" t="s">
        <v>516</v>
      </c>
      <c r="H143" s="62">
        <v>16.936903999999998</v>
      </c>
      <c r="I143" s="62">
        <v>-96.768726000000001</v>
      </c>
      <c r="J143" s="13" t="s">
        <v>212</v>
      </c>
      <c r="K143" s="13" t="s">
        <v>22</v>
      </c>
      <c r="L143" s="235">
        <v>500000</v>
      </c>
      <c r="M143" s="13" t="s">
        <v>23</v>
      </c>
      <c r="N143" s="146" t="s">
        <v>225</v>
      </c>
      <c r="O143" s="39">
        <v>125</v>
      </c>
      <c r="P143" s="13" t="s">
        <v>219</v>
      </c>
    </row>
    <row r="144" spans="1:21" ht="63.75" x14ac:dyDescent="0.25">
      <c r="A144" s="10" t="s">
        <v>204</v>
      </c>
      <c r="B144" s="66" t="s">
        <v>312</v>
      </c>
      <c r="C144" s="234" t="s">
        <v>206</v>
      </c>
      <c r="D144" s="234" t="s">
        <v>207</v>
      </c>
      <c r="E144" s="234" t="s">
        <v>208</v>
      </c>
      <c r="F144" s="234" t="s">
        <v>209</v>
      </c>
      <c r="G144" s="66" t="s">
        <v>517</v>
      </c>
      <c r="H144" s="65">
        <v>16.909119</v>
      </c>
      <c r="I144" s="66">
        <v>-96.715481999999994</v>
      </c>
      <c r="J144" s="13" t="s">
        <v>212</v>
      </c>
      <c r="K144" s="13" t="s">
        <v>22</v>
      </c>
      <c r="L144" s="235">
        <v>250000</v>
      </c>
      <c r="M144" s="13" t="s">
        <v>23</v>
      </c>
      <c r="N144" s="146" t="s">
        <v>226</v>
      </c>
      <c r="O144" s="39">
        <v>450</v>
      </c>
      <c r="P144" s="13" t="s">
        <v>219</v>
      </c>
    </row>
    <row r="145" spans="1:16" ht="63.75" x14ac:dyDescent="0.25">
      <c r="A145" s="10" t="s">
        <v>204</v>
      </c>
      <c r="B145" s="68" t="s">
        <v>340</v>
      </c>
      <c r="C145" s="234" t="s">
        <v>206</v>
      </c>
      <c r="D145" s="234" t="s">
        <v>207</v>
      </c>
      <c r="E145" s="234" t="s">
        <v>208</v>
      </c>
      <c r="F145" s="234" t="s">
        <v>209</v>
      </c>
      <c r="G145" s="68" t="s">
        <v>518</v>
      </c>
      <c r="H145" s="9">
        <v>16.924253</v>
      </c>
      <c r="I145" s="187">
        <v>-96.689059999999998</v>
      </c>
      <c r="J145" s="13" t="s">
        <v>212</v>
      </c>
      <c r="K145" s="13" t="s">
        <v>22</v>
      </c>
      <c r="L145" s="235">
        <v>1000000</v>
      </c>
      <c r="M145" s="13" t="s">
        <v>23</v>
      </c>
      <c r="N145" s="13" t="s">
        <v>213</v>
      </c>
      <c r="O145" s="39">
        <v>877</v>
      </c>
      <c r="P145" s="13" t="s">
        <v>214</v>
      </c>
    </row>
    <row r="146" spans="1:16" ht="63.75" x14ac:dyDescent="0.25">
      <c r="A146" s="10" t="s">
        <v>204</v>
      </c>
      <c r="B146" s="106" t="s">
        <v>338</v>
      </c>
      <c r="C146" s="234" t="s">
        <v>206</v>
      </c>
      <c r="D146" s="234" t="s">
        <v>207</v>
      </c>
      <c r="E146" s="234" t="s">
        <v>208</v>
      </c>
      <c r="F146" s="234" t="s">
        <v>209</v>
      </c>
      <c r="G146" s="106" t="s">
        <v>519</v>
      </c>
      <c r="H146" s="106">
        <v>16.943557999999999</v>
      </c>
      <c r="I146" s="106">
        <v>-96.764414000000002</v>
      </c>
      <c r="J146" s="13" t="s">
        <v>212</v>
      </c>
      <c r="K146" s="13" t="s">
        <v>22</v>
      </c>
      <c r="L146" s="235">
        <v>1000000</v>
      </c>
      <c r="M146" s="13" t="s">
        <v>23</v>
      </c>
      <c r="N146" s="13" t="s">
        <v>213</v>
      </c>
      <c r="O146" s="39">
        <v>56</v>
      </c>
      <c r="P146" s="13" t="s">
        <v>214</v>
      </c>
    </row>
    <row r="147" spans="1:16" ht="89.25" x14ac:dyDescent="0.25">
      <c r="A147" s="10" t="s">
        <v>204</v>
      </c>
      <c r="B147" s="8" t="s">
        <v>520</v>
      </c>
      <c r="C147" s="234" t="s">
        <v>206</v>
      </c>
      <c r="D147" s="234" t="s">
        <v>207</v>
      </c>
      <c r="E147" s="234" t="s">
        <v>208</v>
      </c>
      <c r="F147" s="234" t="s">
        <v>209</v>
      </c>
      <c r="G147" s="168" t="s">
        <v>521</v>
      </c>
      <c r="H147" s="25">
        <v>16.944337999999998</v>
      </c>
      <c r="I147" s="168">
        <v>-96.743639999999999</v>
      </c>
      <c r="J147" s="13" t="s">
        <v>212</v>
      </c>
      <c r="K147" s="13" t="s">
        <v>22</v>
      </c>
      <c r="L147" s="235">
        <v>220000</v>
      </c>
      <c r="M147" s="13" t="s">
        <v>23</v>
      </c>
      <c r="N147" s="146" t="s">
        <v>227</v>
      </c>
      <c r="O147" s="39">
        <v>161.4</v>
      </c>
      <c r="P147" s="13" t="s">
        <v>214</v>
      </c>
    </row>
    <row r="148" spans="1:16" ht="63.75" x14ac:dyDescent="0.25">
      <c r="A148" s="10" t="s">
        <v>204</v>
      </c>
      <c r="B148" s="170" t="s">
        <v>309</v>
      </c>
      <c r="C148" s="234" t="s">
        <v>206</v>
      </c>
      <c r="D148" s="234" t="s">
        <v>207</v>
      </c>
      <c r="E148" s="234" t="s">
        <v>208</v>
      </c>
      <c r="F148" s="234" t="s">
        <v>209</v>
      </c>
      <c r="G148" s="171" t="s">
        <v>522</v>
      </c>
      <c r="H148" s="243" t="s">
        <v>523</v>
      </c>
      <c r="I148" s="244">
        <v>-96.749345000000005</v>
      </c>
      <c r="J148" s="13" t="s">
        <v>212</v>
      </c>
      <c r="K148" s="13" t="s">
        <v>22</v>
      </c>
      <c r="L148" s="235">
        <v>156000</v>
      </c>
      <c r="M148" s="13" t="s">
        <v>23</v>
      </c>
      <c r="N148" s="146" t="s">
        <v>228</v>
      </c>
      <c r="O148" s="39">
        <v>43</v>
      </c>
      <c r="P148" s="13" t="s">
        <v>219</v>
      </c>
    </row>
    <row r="149" spans="1:16" ht="89.25" x14ac:dyDescent="0.25">
      <c r="A149" s="10" t="s">
        <v>204</v>
      </c>
      <c r="B149" s="73" t="s">
        <v>309</v>
      </c>
      <c r="C149" s="234" t="s">
        <v>206</v>
      </c>
      <c r="D149" s="234" t="s">
        <v>207</v>
      </c>
      <c r="E149" s="234" t="s">
        <v>208</v>
      </c>
      <c r="F149" s="234" t="s">
        <v>209</v>
      </c>
      <c r="G149" s="73" t="s">
        <v>524</v>
      </c>
      <c r="H149" s="188">
        <v>16.962108300000001</v>
      </c>
      <c r="I149" s="245">
        <v>96.749853700000003</v>
      </c>
      <c r="J149" s="13" t="s">
        <v>212</v>
      </c>
      <c r="K149" s="13" t="s">
        <v>22</v>
      </c>
      <c r="L149" s="235">
        <v>100000</v>
      </c>
      <c r="M149" s="13" t="s">
        <v>23</v>
      </c>
      <c r="N149" s="146" t="s">
        <v>229</v>
      </c>
      <c r="O149" s="39">
        <v>65</v>
      </c>
      <c r="P149" s="13" t="s">
        <v>219</v>
      </c>
    </row>
    <row r="150" spans="1:16" ht="63.75" x14ac:dyDescent="0.25">
      <c r="A150" s="10" t="s">
        <v>204</v>
      </c>
      <c r="B150" s="76" t="s">
        <v>313</v>
      </c>
      <c r="C150" s="234" t="s">
        <v>206</v>
      </c>
      <c r="D150" s="234" t="s">
        <v>207</v>
      </c>
      <c r="E150" s="234" t="s">
        <v>208</v>
      </c>
      <c r="F150" s="234" t="s">
        <v>209</v>
      </c>
      <c r="G150" s="76" t="s">
        <v>525</v>
      </c>
      <c r="H150" s="76">
        <v>16.920233</v>
      </c>
      <c r="I150" s="76">
        <v>96.717924999999994</v>
      </c>
      <c r="J150" s="13" t="s">
        <v>212</v>
      </c>
      <c r="K150" s="13" t="s">
        <v>22</v>
      </c>
      <c r="L150" s="235">
        <v>1000000</v>
      </c>
      <c r="M150" s="13" t="s">
        <v>23</v>
      </c>
      <c r="N150" s="13" t="s">
        <v>213</v>
      </c>
      <c r="O150" s="39">
        <v>58</v>
      </c>
      <c r="P150" s="13" t="s">
        <v>214</v>
      </c>
    </row>
    <row r="151" spans="1:16" ht="76.5" x14ac:dyDescent="0.25">
      <c r="A151" s="10" t="s">
        <v>204</v>
      </c>
      <c r="B151" s="73" t="s">
        <v>358</v>
      </c>
      <c r="C151" s="234" t="s">
        <v>206</v>
      </c>
      <c r="D151" s="234" t="s">
        <v>207</v>
      </c>
      <c r="E151" s="234" t="s">
        <v>208</v>
      </c>
      <c r="F151" s="234" t="s">
        <v>209</v>
      </c>
      <c r="G151" s="73" t="s">
        <v>526</v>
      </c>
      <c r="H151" s="175">
        <v>16.920233</v>
      </c>
      <c r="I151" s="76">
        <v>96.717924999999994</v>
      </c>
      <c r="J151" s="13" t="s">
        <v>212</v>
      </c>
      <c r="K151" s="13" t="s">
        <v>22</v>
      </c>
      <c r="L151" s="235">
        <v>1000000</v>
      </c>
      <c r="M151" s="13" t="s">
        <v>23</v>
      </c>
      <c r="N151" s="73" t="s">
        <v>230</v>
      </c>
      <c r="O151" s="39">
        <v>58</v>
      </c>
      <c r="P151" s="13" t="s">
        <v>231</v>
      </c>
    </row>
    <row r="152" spans="1:16" ht="63.75" x14ac:dyDescent="0.25">
      <c r="A152" s="10" t="s">
        <v>204</v>
      </c>
      <c r="B152" s="76" t="s">
        <v>311</v>
      </c>
      <c r="C152" s="234" t="s">
        <v>206</v>
      </c>
      <c r="D152" s="234" t="s">
        <v>207</v>
      </c>
      <c r="E152" s="234" t="s">
        <v>208</v>
      </c>
      <c r="F152" s="234" t="s">
        <v>232</v>
      </c>
      <c r="G152" s="76" t="s">
        <v>527</v>
      </c>
      <c r="H152" s="76">
        <v>16.958658</v>
      </c>
      <c r="I152" s="76">
        <v>-96.749211000000003</v>
      </c>
      <c r="J152" s="13" t="s">
        <v>212</v>
      </c>
      <c r="K152" s="13" t="s">
        <v>22</v>
      </c>
      <c r="L152" s="246">
        <v>80000</v>
      </c>
      <c r="M152" s="13" t="s">
        <v>23</v>
      </c>
      <c r="N152" s="146" t="s">
        <v>233</v>
      </c>
      <c r="O152" s="39">
        <v>37</v>
      </c>
      <c r="P152" s="13" t="s">
        <v>219</v>
      </c>
    </row>
    <row r="153" spans="1:16" ht="63.75" x14ac:dyDescent="0.25">
      <c r="A153" s="10" t="s">
        <v>204</v>
      </c>
      <c r="B153" s="78" t="s">
        <v>528</v>
      </c>
      <c r="C153" s="234" t="s">
        <v>206</v>
      </c>
      <c r="D153" s="234" t="s">
        <v>207</v>
      </c>
      <c r="E153" s="234" t="s">
        <v>208</v>
      </c>
      <c r="F153" s="234" t="s">
        <v>209</v>
      </c>
      <c r="G153" s="78" t="s">
        <v>529</v>
      </c>
      <c r="H153" s="80">
        <v>16.910171669528001</v>
      </c>
      <c r="I153" s="79">
        <v>-96.703326119989299</v>
      </c>
      <c r="J153" s="13" t="s">
        <v>212</v>
      </c>
      <c r="K153" s="13" t="s">
        <v>22</v>
      </c>
      <c r="L153" s="235">
        <v>60000</v>
      </c>
      <c r="M153" s="13" t="s">
        <v>23</v>
      </c>
      <c r="N153" s="146" t="s">
        <v>234</v>
      </c>
      <c r="O153" s="39">
        <v>240</v>
      </c>
      <c r="P153" s="13" t="s">
        <v>219</v>
      </c>
    </row>
    <row r="154" spans="1:16" ht="63.75" x14ac:dyDescent="0.25">
      <c r="A154" s="10" t="s">
        <v>204</v>
      </c>
      <c r="B154" s="24" t="s">
        <v>315</v>
      </c>
      <c r="C154" s="234" t="s">
        <v>206</v>
      </c>
      <c r="D154" s="234" t="s">
        <v>207</v>
      </c>
      <c r="E154" s="234" t="s">
        <v>208</v>
      </c>
      <c r="F154" s="234" t="s">
        <v>209</v>
      </c>
      <c r="G154" s="23" t="s">
        <v>530</v>
      </c>
      <c r="H154" s="247" t="s">
        <v>531</v>
      </c>
      <c r="I154" s="24">
        <v>-96.748037277419996</v>
      </c>
      <c r="J154" s="13" t="s">
        <v>212</v>
      </c>
      <c r="K154" s="13" t="s">
        <v>22</v>
      </c>
      <c r="L154" s="235">
        <v>1000000</v>
      </c>
      <c r="M154" s="13" t="s">
        <v>23</v>
      </c>
      <c r="N154" s="13" t="s">
        <v>213</v>
      </c>
      <c r="O154" s="39">
        <v>150</v>
      </c>
      <c r="P154" s="13" t="s">
        <v>214</v>
      </c>
    </row>
    <row r="155" spans="1:16" ht="89.25" x14ac:dyDescent="0.25">
      <c r="A155" s="10" t="s">
        <v>204</v>
      </c>
      <c r="B155" s="78" t="s">
        <v>315</v>
      </c>
      <c r="C155" s="234" t="s">
        <v>206</v>
      </c>
      <c r="D155" s="234" t="s">
        <v>207</v>
      </c>
      <c r="E155" s="234" t="s">
        <v>208</v>
      </c>
      <c r="F155" s="234" t="s">
        <v>232</v>
      </c>
      <c r="G155" s="78" t="s">
        <v>532</v>
      </c>
      <c r="H155" s="79">
        <v>16.943557999999999</v>
      </c>
      <c r="I155" s="188">
        <v>-96.764414000000002</v>
      </c>
      <c r="J155" s="13" t="s">
        <v>212</v>
      </c>
      <c r="K155" s="13" t="s">
        <v>22</v>
      </c>
      <c r="L155" s="235">
        <v>520000</v>
      </c>
      <c r="M155" s="13" t="s">
        <v>23</v>
      </c>
      <c r="N155" s="146" t="s">
        <v>235</v>
      </c>
      <c r="O155" s="39">
        <v>128</v>
      </c>
      <c r="P155" s="13" t="s">
        <v>219</v>
      </c>
    </row>
    <row r="156" spans="1:16" ht="63.75" x14ac:dyDescent="0.25">
      <c r="A156" s="10" t="s">
        <v>204</v>
      </c>
      <c r="B156" s="23" t="s">
        <v>533</v>
      </c>
      <c r="C156" s="234" t="s">
        <v>206</v>
      </c>
      <c r="D156" s="234" t="s">
        <v>207</v>
      </c>
      <c r="E156" s="234" t="s">
        <v>208</v>
      </c>
      <c r="F156" s="234" t="s">
        <v>209</v>
      </c>
      <c r="G156" s="23" t="s">
        <v>534</v>
      </c>
      <c r="H156" s="23">
        <v>16.913511</v>
      </c>
      <c r="I156" s="23">
        <v>96.714257000000003</v>
      </c>
      <c r="J156" s="13" t="s">
        <v>212</v>
      </c>
      <c r="K156" s="13" t="s">
        <v>22</v>
      </c>
      <c r="L156" s="235">
        <v>1000000</v>
      </c>
      <c r="M156" s="13" t="s">
        <v>23</v>
      </c>
      <c r="N156" s="13" t="s">
        <v>213</v>
      </c>
      <c r="O156" s="39">
        <v>285</v>
      </c>
      <c r="P156" s="13" t="s">
        <v>214</v>
      </c>
    </row>
    <row r="157" spans="1:16" ht="76.5" x14ac:dyDescent="0.25">
      <c r="A157" s="10" t="s">
        <v>204</v>
      </c>
      <c r="B157" s="248" t="s">
        <v>314</v>
      </c>
      <c r="C157" s="234" t="s">
        <v>206</v>
      </c>
      <c r="D157" s="234" t="s">
        <v>207</v>
      </c>
      <c r="E157" s="234" t="s">
        <v>208</v>
      </c>
      <c r="F157" s="234" t="s">
        <v>232</v>
      </c>
      <c r="G157" s="248" t="s">
        <v>535</v>
      </c>
      <c r="H157" s="83">
        <v>16.969614</v>
      </c>
      <c r="I157" s="83">
        <v>-96.808250999999998</v>
      </c>
      <c r="J157" s="13" t="s">
        <v>212</v>
      </c>
      <c r="K157" s="13" t="s">
        <v>22</v>
      </c>
      <c r="L157" s="235">
        <v>450000</v>
      </c>
      <c r="M157" s="13" t="s">
        <v>23</v>
      </c>
      <c r="N157" s="146" t="s">
        <v>236</v>
      </c>
      <c r="O157" s="39">
        <v>589</v>
      </c>
      <c r="P157" s="13" t="s">
        <v>219</v>
      </c>
    </row>
    <row r="158" spans="1:16" ht="63.75" x14ac:dyDescent="0.25">
      <c r="A158" s="10" t="s">
        <v>204</v>
      </c>
      <c r="B158" s="17" t="s">
        <v>326</v>
      </c>
      <c r="C158" s="234" t="s">
        <v>206</v>
      </c>
      <c r="D158" s="234" t="s">
        <v>207</v>
      </c>
      <c r="E158" s="234" t="s">
        <v>208</v>
      </c>
      <c r="F158" s="234" t="s">
        <v>209</v>
      </c>
      <c r="G158" s="17" t="s">
        <v>536</v>
      </c>
      <c r="H158" s="17">
        <v>16.918617000000001</v>
      </c>
      <c r="I158" s="249">
        <v>96.712255999999996</v>
      </c>
      <c r="J158" s="13" t="s">
        <v>212</v>
      </c>
      <c r="K158" s="13" t="s">
        <v>22</v>
      </c>
      <c r="L158" s="235">
        <v>1000000</v>
      </c>
      <c r="M158" s="13" t="s">
        <v>23</v>
      </c>
      <c r="N158" s="13" t="s">
        <v>213</v>
      </c>
      <c r="O158" s="39">
        <v>128</v>
      </c>
      <c r="P158" s="13" t="s">
        <v>214</v>
      </c>
    </row>
    <row r="159" spans="1:16" ht="63.75" x14ac:dyDescent="0.25">
      <c r="A159" s="10" t="s">
        <v>204</v>
      </c>
      <c r="B159" s="248" t="s">
        <v>537</v>
      </c>
      <c r="C159" s="234" t="s">
        <v>206</v>
      </c>
      <c r="D159" s="234" t="s">
        <v>207</v>
      </c>
      <c r="E159" s="234" t="s">
        <v>208</v>
      </c>
      <c r="F159" s="234" t="s">
        <v>209</v>
      </c>
      <c r="G159" s="248" t="s">
        <v>538</v>
      </c>
      <c r="H159" s="84">
        <v>16.924755999999999</v>
      </c>
      <c r="I159" s="84">
        <v>-96.706868999999998</v>
      </c>
      <c r="J159" s="13" t="s">
        <v>212</v>
      </c>
      <c r="K159" s="13" t="s">
        <v>22</v>
      </c>
      <c r="L159" s="235">
        <v>1000000</v>
      </c>
      <c r="M159" s="13" t="s">
        <v>23</v>
      </c>
      <c r="N159" s="13" t="s">
        <v>213</v>
      </c>
      <c r="O159" s="39">
        <v>439</v>
      </c>
      <c r="P159" s="13" t="s">
        <v>214</v>
      </c>
    </row>
    <row r="160" spans="1:16" ht="63.75" x14ac:dyDescent="0.25">
      <c r="A160" s="10" t="s">
        <v>204</v>
      </c>
      <c r="B160" s="17" t="s">
        <v>311</v>
      </c>
      <c r="C160" s="234" t="s">
        <v>206</v>
      </c>
      <c r="D160" s="234" t="s">
        <v>207</v>
      </c>
      <c r="E160" s="234" t="s">
        <v>208</v>
      </c>
      <c r="F160" s="234" t="s">
        <v>209</v>
      </c>
      <c r="G160" s="17" t="s">
        <v>539</v>
      </c>
      <c r="H160" s="17">
        <v>16.926020000000001</v>
      </c>
      <c r="I160" s="250">
        <v>-96.686989999999994</v>
      </c>
      <c r="J160" s="13" t="s">
        <v>212</v>
      </c>
      <c r="K160" s="13" t="s">
        <v>22</v>
      </c>
      <c r="L160" s="235">
        <v>1000000</v>
      </c>
      <c r="M160" s="13" t="s">
        <v>23</v>
      </c>
      <c r="N160" s="13" t="s">
        <v>213</v>
      </c>
      <c r="O160" s="39">
        <v>330</v>
      </c>
      <c r="P160" s="13" t="s">
        <v>214</v>
      </c>
    </row>
    <row r="161" spans="1:16" ht="63.75" x14ac:dyDescent="0.25">
      <c r="A161" s="10" t="s">
        <v>204</v>
      </c>
      <c r="B161" s="248" t="s">
        <v>312</v>
      </c>
      <c r="C161" s="234" t="s">
        <v>206</v>
      </c>
      <c r="D161" s="234" t="s">
        <v>207</v>
      </c>
      <c r="E161" s="234" t="s">
        <v>208</v>
      </c>
      <c r="F161" s="234" t="s">
        <v>209</v>
      </c>
      <c r="G161" s="248" t="s">
        <v>540</v>
      </c>
      <c r="H161" s="83">
        <v>16.926020000000001</v>
      </c>
      <c r="I161" s="84">
        <v>-96.686989999999994</v>
      </c>
      <c r="J161" s="13" t="s">
        <v>212</v>
      </c>
      <c r="K161" s="13" t="s">
        <v>22</v>
      </c>
      <c r="L161" s="235">
        <v>230000</v>
      </c>
      <c r="M161" s="13" t="s">
        <v>23</v>
      </c>
      <c r="N161" s="146" t="s">
        <v>237</v>
      </c>
      <c r="O161" s="39">
        <v>330</v>
      </c>
      <c r="P161" s="13" t="s">
        <v>219</v>
      </c>
    </row>
    <row r="162" spans="1:16" ht="76.5" x14ac:dyDescent="0.25">
      <c r="A162" s="10" t="s">
        <v>204</v>
      </c>
      <c r="B162" s="86" t="s">
        <v>311</v>
      </c>
      <c r="C162" s="234" t="s">
        <v>206</v>
      </c>
      <c r="D162" s="234" t="s">
        <v>207</v>
      </c>
      <c r="E162" s="234" t="s">
        <v>208</v>
      </c>
      <c r="F162" s="234" t="s">
        <v>209</v>
      </c>
      <c r="G162" s="176" t="s">
        <v>541</v>
      </c>
      <c r="H162" s="86">
        <v>16.911204999999999</v>
      </c>
      <c r="I162" s="86">
        <v>96.704784000000004</v>
      </c>
      <c r="J162" s="13" t="s">
        <v>212</v>
      </c>
      <c r="K162" s="13" t="s">
        <v>22</v>
      </c>
      <c r="L162" s="251">
        <v>2000000</v>
      </c>
      <c r="M162" s="13" t="s">
        <v>23</v>
      </c>
      <c r="N162" s="176" t="s">
        <v>238</v>
      </c>
      <c r="O162" s="39">
        <v>164</v>
      </c>
      <c r="P162" s="13" t="s">
        <v>239</v>
      </c>
    </row>
    <row r="163" spans="1:16" ht="63.75" x14ac:dyDescent="0.25">
      <c r="A163" s="10" t="s">
        <v>204</v>
      </c>
      <c r="B163" s="128" t="s">
        <v>311</v>
      </c>
      <c r="C163" s="234" t="s">
        <v>206</v>
      </c>
      <c r="D163" s="234" t="s">
        <v>207</v>
      </c>
      <c r="E163" s="234" t="s">
        <v>208</v>
      </c>
      <c r="F163" s="234" t="s">
        <v>209</v>
      </c>
      <c r="G163" s="128" t="s">
        <v>542</v>
      </c>
      <c r="H163" s="89">
        <v>16.90842</v>
      </c>
      <c r="I163" s="252">
        <v>-96.687276999999995</v>
      </c>
      <c r="J163" s="13" t="s">
        <v>212</v>
      </c>
      <c r="K163" s="13" t="s">
        <v>22</v>
      </c>
      <c r="L163" s="235">
        <v>1000000</v>
      </c>
      <c r="M163" s="13" t="s">
        <v>23</v>
      </c>
      <c r="N163" s="13" t="s">
        <v>213</v>
      </c>
      <c r="O163" s="39">
        <v>713</v>
      </c>
      <c r="P163" s="13" t="s">
        <v>214</v>
      </c>
    </row>
    <row r="164" spans="1:16" ht="63.75" x14ac:dyDescent="0.25">
      <c r="A164" s="10" t="s">
        <v>204</v>
      </c>
      <c r="B164" s="86" t="s">
        <v>240</v>
      </c>
      <c r="C164" s="234" t="s">
        <v>206</v>
      </c>
      <c r="D164" s="234" t="s">
        <v>207</v>
      </c>
      <c r="E164" s="234" t="s">
        <v>208</v>
      </c>
      <c r="F164" s="234" t="s">
        <v>209</v>
      </c>
      <c r="G164" s="86" t="s">
        <v>543</v>
      </c>
      <c r="H164" s="176">
        <v>16.199134999999998</v>
      </c>
      <c r="I164" s="176">
        <v>96.794257000000002</v>
      </c>
      <c r="J164" s="13" t="s">
        <v>212</v>
      </c>
      <c r="K164" s="13" t="s">
        <v>22</v>
      </c>
      <c r="L164" s="235">
        <v>100000</v>
      </c>
      <c r="M164" s="13" t="s">
        <v>23</v>
      </c>
      <c r="N164" s="146" t="s">
        <v>229</v>
      </c>
      <c r="O164" s="39">
        <v>179</v>
      </c>
      <c r="P164" s="13" t="s">
        <v>219</v>
      </c>
    </row>
    <row r="165" spans="1:16" ht="102" x14ac:dyDescent="0.25">
      <c r="A165" s="10" t="s">
        <v>204</v>
      </c>
      <c r="B165" s="91" t="s">
        <v>168</v>
      </c>
      <c r="C165" s="234" t="s">
        <v>206</v>
      </c>
      <c r="D165" s="234" t="s">
        <v>207</v>
      </c>
      <c r="E165" s="234" t="s">
        <v>208</v>
      </c>
      <c r="F165" s="234" t="s">
        <v>209</v>
      </c>
      <c r="G165" s="91" t="s">
        <v>544</v>
      </c>
      <c r="H165" s="93">
        <v>16.934474099999999</v>
      </c>
      <c r="I165" s="152">
        <v>-96.693414399999995</v>
      </c>
      <c r="J165" s="13" t="s">
        <v>212</v>
      </c>
      <c r="K165" s="13" t="s">
        <v>22</v>
      </c>
      <c r="L165" s="235">
        <v>1000000</v>
      </c>
      <c r="M165" s="13" t="s">
        <v>23</v>
      </c>
      <c r="N165" s="13" t="s">
        <v>213</v>
      </c>
      <c r="O165" s="39">
        <v>15990</v>
      </c>
      <c r="P165" s="13" t="s">
        <v>214</v>
      </c>
    </row>
    <row r="166" spans="1:16" ht="89.25" x14ac:dyDescent="0.25">
      <c r="A166" s="10" t="s">
        <v>204</v>
      </c>
      <c r="B166" s="179" t="s">
        <v>168</v>
      </c>
      <c r="C166" s="234" t="s">
        <v>206</v>
      </c>
      <c r="D166" s="234" t="s">
        <v>207</v>
      </c>
      <c r="E166" s="234" t="s">
        <v>208</v>
      </c>
      <c r="F166" s="234" t="s">
        <v>209</v>
      </c>
      <c r="G166" s="179" t="s">
        <v>545</v>
      </c>
      <c r="H166" s="179">
        <v>16.927589000000001</v>
      </c>
      <c r="I166" s="179">
        <v>96.685552999999999</v>
      </c>
      <c r="J166" s="13" t="s">
        <v>212</v>
      </c>
      <c r="K166" s="13" t="s">
        <v>22</v>
      </c>
      <c r="L166" s="253">
        <v>2500000</v>
      </c>
      <c r="M166" s="13" t="s">
        <v>23</v>
      </c>
      <c r="N166" s="179" t="s">
        <v>184</v>
      </c>
      <c r="O166" s="39">
        <v>15990</v>
      </c>
      <c r="P166" s="13" t="s">
        <v>97</v>
      </c>
    </row>
    <row r="167" spans="1:16" ht="63.75" x14ac:dyDescent="0.25">
      <c r="A167" s="10" t="s">
        <v>204</v>
      </c>
      <c r="B167" s="60" t="s">
        <v>312</v>
      </c>
      <c r="C167" s="234" t="s">
        <v>206</v>
      </c>
      <c r="D167" s="234" t="s">
        <v>207</v>
      </c>
      <c r="E167" s="234" t="s">
        <v>208</v>
      </c>
      <c r="F167" s="234" t="s">
        <v>209</v>
      </c>
      <c r="G167" s="183" t="s">
        <v>546</v>
      </c>
      <c r="H167" s="183">
        <v>16.942157000000002</v>
      </c>
      <c r="I167" s="183">
        <v>-96.734212999999997</v>
      </c>
      <c r="J167" s="13" t="s">
        <v>212</v>
      </c>
      <c r="K167" s="13" t="s">
        <v>22</v>
      </c>
      <c r="L167" s="235">
        <v>900000</v>
      </c>
      <c r="M167" s="13" t="s">
        <v>23</v>
      </c>
      <c r="N167" s="146" t="s">
        <v>241</v>
      </c>
      <c r="O167" s="39">
        <v>45</v>
      </c>
      <c r="P167" s="13" t="s">
        <v>219</v>
      </c>
    </row>
    <row r="168" spans="1:16" ht="63.75" x14ac:dyDescent="0.25">
      <c r="A168" s="10" t="s">
        <v>204</v>
      </c>
      <c r="B168" s="185" t="s">
        <v>311</v>
      </c>
      <c r="C168" s="234" t="s">
        <v>206</v>
      </c>
      <c r="D168" s="234" t="s">
        <v>207</v>
      </c>
      <c r="E168" s="234" t="s">
        <v>208</v>
      </c>
      <c r="F168" s="234" t="s">
        <v>232</v>
      </c>
      <c r="G168" s="95" t="s">
        <v>547</v>
      </c>
      <c r="H168" s="63" t="s">
        <v>548</v>
      </c>
      <c r="I168" s="187">
        <v>-96.766931</v>
      </c>
      <c r="J168" s="13" t="s">
        <v>212</v>
      </c>
      <c r="K168" s="13" t="s">
        <v>22</v>
      </c>
      <c r="L168" s="235">
        <v>90000</v>
      </c>
      <c r="M168" s="13" t="s">
        <v>23</v>
      </c>
      <c r="N168" s="146" t="s">
        <v>242</v>
      </c>
      <c r="O168" s="39">
        <v>60</v>
      </c>
      <c r="P168" s="13" t="s">
        <v>219</v>
      </c>
    </row>
    <row r="169" spans="1:16" ht="63.75" x14ac:dyDescent="0.25">
      <c r="A169" s="10" t="s">
        <v>204</v>
      </c>
      <c r="B169" s="97" t="s">
        <v>358</v>
      </c>
      <c r="C169" s="234" t="s">
        <v>206</v>
      </c>
      <c r="D169" s="234" t="s">
        <v>207</v>
      </c>
      <c r="E169" s="234" t="s">
        <v>208</v>
      </c>
      <c r="F169" s="234" t="s">
        <v>209</v>
      </c>
      <c r="G169" s="103" t="s">
        <v>549</v>
      </c>
      <c r="H169" s="103">
        <v>16.550930000000001</v>
      </c>
      <c r="I169" s="97">
        <v>-96.413320999999996</v>
      </c>
      <c r="J169" s="13" t="s">
        <v>212</v>
      </c>
      <c r="K169" s="13" t="s">
        <v>22</v>
      </c>
      <c r="L169" s="235">
        <v>1000000</v>
      </c>
      <c r="M169" s="13" t="s">
        <v>23</v>
      </c>
      <c r="N169" s="13" t="s">
        <v>213</v>
      </c>
      <c r="O169" s="39">
        <v>600</v>
      </c>
      <c r="P169" s="13" t="s">
        <v>214</v>
      </c>
    </row>
    <row r="170" spans="1:16" ht="76.5" x14ac:dyDescent="0.25">
      <c r="A170" s="10" t="s">
        <v>204</v>
      </c>
      <c r="B170" s="101" t="s">
        <v>313</v>
      </c>
      <c r="C170" s="234" t="s">
        <v>206</v>
      </c>
      <c r="D170" s="234" t="s">
        <v>207</v>
      </c>
      <c r="E170" s="234" t="s">
        <v>208</v>
      </c>
      <c r="F170" s="234" t="s">
        <v>209</v>
      </c>
      <c r="G170" s="100" t="s">
        <v>550</v>
      </c>
      <c r="H170" s="192">
        <v>16.550930000000001</v>
      </c>
      <c r="I170" s="192">
        <v>-96.413320999999996</v>
      </c>
      <c r="J170" s="13" t="s">
        <v>212</v>
      </c>
      <c r="K170" s="13" t="s">
        <v>22</v>
      </c>
      <c r="L170" s="251">
        <v>2000000</v>
      </c>
      <c r="M170" s="13" t="s">
        <v>23</v>
      </c>
      <c r="N170" s="100" t="s">
        <v>238</v>
      </c>
      <c r="O170" s="39">
        <v>600</v>
      </c>
      <c r="P170" s="13" t="s">
        <v>243</v>
      </c>
    </row>
    <row r="171" spans="1:16" ht="63.75" x14ac:dyDescent="0.25">
      <c r="A171" s="10" t="s">
        <v>204</v>
      </c>
      <c r="B171" s="97" t="s">
        <v>358</v>
      </c>
      <c r="C171" s="234" t="s">
        <v>206</v>
      </c>
      <c r="D171" s="234" t="s">
        <v>207</v>
      </c>
      <c r="E171" s="234" t="s">
        <v>208</v>
      </c>
      <c r="F171" s="234" t="s">
        <v>209</v>
      </c>
      <c r="G171" s="103" t="s">
        <v>551</v>
      </c>
      <c r="H171" s="97">
        <v>16.550930000000001</v>
      </c>
      <c r="I171" s="254">
        <v>-96.413320999999996</v>
      </c>
      <c r="J171" s="13" t="s">
        <v>212</v>
      </c>
      <c r="K171" s="13" t="s">
        <v>22</v>
      </c>
      <c r="L171" s="251">
        <v>540000</v>
      </c>
      <c r="M171" s="13" t="s">
        <v>23</v>
      </c>
      <c r="N171" s="146" t="s">
        <v>244</v>
      </c>
      <c r="O171" s="39">
        <v>600</v>
      </c>
      <c r="P171" s="13" t="s">
        <v>219</v>
      </c>
    </row>
    <row r="172" spans="1:16" ht="63.75" x14ac:dyDescent="0.25">
      <c r="A172" s="10" t="s">
        <v>204</v>
      </c>
      <c r="B172" s="100" t="s">
        <v>311</v>
      </c>
      <c r="C172" s="234" t="s">
        <v>206</v>
      </c>
      <c r="D172" s="234" t="s">
        <v>207</v>
      </c>
      <c r="E172" s="234" t="s">
        <v>208</v>
      </c>
      <c r="F172" s="234" t="s">
        <v>209</v>
      </c>
      <c r="G172" s="100" t="s">
        <v>552</v>
      </c>
      <c r="H172" s="192" t="s">
        <v>553</v>
      </c>
      <c r="I172" s="100">
        <v>-96.694064999999995</v>
      </c>
      <c r="J172" s="13" t="s">
        <v>212</v>
      </c>
      <c r="K172" s="13" t="s">
        <v>22</v>
      </c>
      <c r="L172" s="255">
        <v>1000000</v>
      </c>
      <c r="M172" s="13" t="s">
        <v>23</v>
      </c>
      <c r="N172" s="13" t="s">
        <v>213</v>
      </c>
      <c r="O172" s="39">
        <v>905</v>
      </c>
      <c r="P172" s="13" t="s">
        <v>214</v>
      </c>
    </row>
    <row r="173" spans="1:16" ht="89.25" x14ac:dyDescent="0.25">
      <c r="A173" s="10" t="s">
        <v>204</v>
      </c>
      <c r="B173" s="103" t="s">
        <v>312</v>
      </c>
      <c r="C173" s="234" t="s">
        <v>206</v>
      </c>
      <c r="D173" s="234" t="s">
        <v>207</v>
      </c>
      <c r="E173" s="234" t="s">
        <v>208</v>
      </c>
      <c r="F173" s="234" t="s">
        <v>209</v>
      </c>
      <c r="G173" s="103" t="s">
        <v>554</v>
      </c>
      <c r="H173" s="192" t="s">
        <v>553</v>
      </c>
      <c r="I173" s="100">
        <v>-96.694064999999995</v>
      </c>
      <c r="J173" s="13" t="s">
        <v>212</v>
      </c>
      <c r="K173" s="13" t="s">
        <v>22</v>
      </c>
      <c r="L173" s="251">
        <v>50000</v>
      </c>
      <c r="M173" s="13" t="s">
        <v>23</v>
      </c>
      <c r="N173" s="103" t="s">
        <v>96</v>
      </c>
      <c r="O173" s="39">
        <v>905</v>
      </c>
      <c r="P173" s="13" t="s">
        <v>97</v>
      </c>
    </row>
    <row r="174" spans="1:16" ht="76.5" x14ac:dyDescent="0.25">
      <c r="A174" s="10" t="s">
        <v>204</v>
      </c>
      <c r="B174" s="100" t="s">
        <v>315</v>
      </c>
      <c r="C174" s="234" t="s">
        <v>206</v>
      </c>
      <c r="D174" s="234" t="s">
        <v>207</v>
      </c>
      <c r="E174" s="234" t="s">
        <v>208</v>
      </c>
      <c r="F174" s="234" t="s">
        <v>209</v>
      </c>
      <c r="G174" s="104" t="s">
        <v>555</v>
      </c>
      <c r="H174" s="192" t="s">
        <v>553</v>
      </c>
      <c r="I174" s="100">
        <v>-96.7527683</v>
      </c>
      <c r="J174" s="13" t="s">
        <v>212</v>
      </c>
      <c r="K174" s="13" t="s">
        <v>22</v>
      </c>
      <c r="L174" s="251">
        <v>300000</v>
      </c>
      <c r="M174" s="13" t="s">
        <v>23</v>
      </c>
      <c r="N174" s="146" t="s">
        <v>223</v>
      </c>
      <c r="O174" s="39">
        <v>89</v>
      </c>
      <c r="P174" s="13" t="s">
        <v>219</v>
      </c>
    </row>
    <row r="175" spans="1:16" ht="63.75" x14ac:dyDescent="0.25">
      <c r="A175" s="10" t="s">
        <v>204</v>
      </c>
      <c r="B175" s="193" t="s">
        <v>407</v>
      </c>
      <c r="C175" s="234" t="s">
        <v>206</v>
      </c>
      <c r="D175" s="234" t="s">
        <v>207</v>
      </c>
      <c r="E175" s="234" t="s">
        <v>208</v>
      </c>
      <c r="F175" s="234" t="s">
        <v>232</v>
      </c>
      <c r="G175" s="103" t="s">
        <v>556</v>
      </c>
      <c r="H175" s="192" t="s">
        <v>553</v>
      </c>
      <c r="I175" s="193">
        <v>96.741592999999995</v>
      </c>
      <c r="J175" s="13" t="s">
        <v>212</v>
      </c>
      <c r="K175" s="13" t="s">
        <v>22</v>
      </c>
      <c r="L175" s="251">
        <v>200000</v>
      </c>
      <c r="M175" s="13" t="s">
        <v>23</v>
      </c>
      <c r="N175" s="146" t="s">
        <v>245</v>
      </c>
      <c r="O175" s="39">
        <v>20</v>
      </c>
      <c r="P175" s="13" t="s">
        <v>219</v>
      </c>
    </row>
    <row r="176" spans="1:16" ht="63.75" x14ac:dyDescent="0.25">
      <c r="A176" s="10" t="s">
        <v>204</v>
      </c>
      <c r="B176" s="100" t="s">
        <v>312</v>
      </c>
      <c r="C176" s="234" t="s">
        <v>206</v>
      </c>
      <c r="D176" s="234" t="s">
        <v>207</v>
      </c>
      <c r="E176" s="234" t="s">
        <v>208</v>
      </c>
      <c r="F176" s="234" t="s">
        <v>209</v>
      </c>
      <c r="G176" s="104" t="s">
        <v>557</v>
      </c>
      <c r="H176" s="192" t="s">
        <v>553</v>
      </c>
      <c r="I176" s="100">
        <v>-96.760834000000003</v>
      </c>
      <c r="J176" s="13" t="s">
        <v>212</v>
      </c>
      <c r="K176" s="13" t="s">
        <v>22</v>
      </c>
      <c r="L176" s="255">
        <v>1000000</v>
      </c>
      <c r="M176" s="13" t="s">
        <v>23</v>
      </c>
      <c r="N176" s="13" t="s">
        <v>213</v>
      </c>
      <c r="O176" s="39">
        <v>124</v>
      </c>
      <c r="P176" s="13" t="s">
        <v>214</v>
      </c>
    </row>
    <row r="177" spans="1:16" ht="63.75" x14ac:dyDescent="0.25">
      <c r="A177" s="10" t="s">
        <v>204</v>
      </c>
      <c r="B177" s="103" t="s">
        <v>312</v>
      </c>
      <c r="C177" s="234" t="s">
        <v>206</v>
      </c>
      <c r="D177" s="234" t="s">
        <v>207</v>
      </c>
      <c r="E177" s="234" t="s">
        <v>208</v>
      </c>
      <c r="F177" s="234" t="s">
        <v>209</v>
      </c>
      <c r="G177" s="103" t="s">
        <v>558</v>
      </c>
      <c r="H177" s="192" t="s">
        <v>553</v>
      </c>
      <c r="I177" s="193">
        <v>96.711022999999997</v>
      </c>
      <c r="J177" s="13" t="s">
        <v>212</v>
      </c>
      <c r="K177" s="13" t="s">
        <v>22</v>
      </c>
      <c r="L177" s="255">
        <v>1000000</v>
      </c>
      <c r="M177" s="13" t="s">
        <v>23</v>
      </c>
      <c r="N177" s="13" t="s">
        <v>213</v>
      </c>
      <c r="O177" s="39">
        <v>490</v>
      </c>
      <c r="P177" s="13" t="s">
        <v>214</v>
      </c>
    </row>
    <row r="178" spans="1:16" ht="63.75" x14ac:dyDescent="0.25">
      <c r="A178" s="10" t="s">
        <v>204</v>
      </c>
      <c r="B178" s="106" t="s">
        <v>559</v>
      </c>
      <c r="C178" s="234" t="s">
        <v>206</v>
      </c>
      <c r="D178" s="234" t="s">
        <v>207</v>
      </c>
      <c r="E178" s="234" t="s">
        <v>208</v>
      </c>
      <c r="F178" s="234" t="s">
        <v>209</v>
      </c>
      <c r="G178" s="106" t="s">
        <v>560</v>
      </c>
      <c r="H178" s="65">
        <v>16.918316300000001</v>
      </c>
      <c r="I178" s="160">
        <v>-96.708425700000006</v>
      </c>
      <c r="J178" s="13" t="s">
        <v>212</v>
      </c>
      <c r="K178" s="13" t="s">
        <v>22</v>
      </c>
      <c r="L178" s="255">
        <v>1000000</v>
      </c>
      <c r="M178" s="13" t="s">
        <v>23</v>
      </c>
      <c r="N178" s="13" t="s">
        <v>213</v>
      </c>
      <c r="O178" s="39">
        <v>115</v>
      </c>
      <c r="P178" s="13" t="s">
        <v>214</v>
      </c>
    </row>
    <row r="179" spans="1:16" ht="114.75" x14ac:dyDescent="0.25">
      <c r="A179" s="10" t="s">
        <v>204</v>
      </c>
      <c r="B179" s="211" t="s">
        <v>561</v>
      </c>
      <c r="C179" s="234" t="s">
        <v>206</v>
      </c>
      <c r="D179" s="234" t="s">
        <v>207</v>
      </c>
      <c r="E179" s="234" t="s">
        <v>208</v>
      </c>
      <c r="F179" s="234" t="s">
        <v>209</v>
      </c>
      <c r="G179" s="211" t="s">
        <v>562</v>
      </c>
      <c r="H179" s="209">
        <v>16.945796999999999</v>
      </c>
      <c r="I179" s="160">
        <v>-96.708425700000006</v>
      </c>
      <c r="J179" s="13" t="s">
        <v>212</v>
      </c>
      <c r="K179" s="13" t="s">
        <v>22</v>
      </c>
      <c r="L179" s="255">
        <v>1000000</v>
      </c>
      <c r="M179" s="13" t="s">
        <v>23</v>
      </c>
      <c r="N179" s="146" t="s">
        <v>246</v>
      </c>
      <c r="O179" s="39">
        <v>712</v>
      </c>
      <c r="P179" s="13" t="s">
        <v>243</v>
      </c>
    </row>
    <row r="180" spans="1:16" ht="89.25" x14ac:dyDescent="0.25">
      <c r="A180" s="10" t="s">
        <v>204</v>
      </c>
      <c r="B180" s="194" t="s">
        <v>308</v>
      </c>
      <c r="C180" s="234" t="s">
        <v>206</v>
      </c>
      <c r="D180" s="234" t="s">
        <v>207</v>
      </c>
      <c r="E180" s="234" t="s">
        <v>208</v>
      </c>
      <c r="F180" s="234" t="s">
        <v>209</v>
      </c>
      <c r="G180" s="194" t="s">
        <v>563</v>
      </c>
      <c r="H180" s="183">
        <v>16.945796999999999</v>
      </c>
      <c r="I180" s="195">
        <v>-96.779629999999997</v>
      </c>
      <c r="J180" s="13" t="s">
        <v>212</v>
      </c>
      <c r="K180" s="13" t="s">
        <v>22</v>
      </c>
      <c r="L180" s="255">
        <v>1000000</v>
      </c>
      <c r="M180" s="13" t="s">
        <v>23</v>
      </c>
      <c r="N180" s="194" t="s">
        <v>247</v>
      </c>
      <c r="O180" s="39">
        <v>712</v>
      </c>
      <c r="P180" s="13" t="s">
        <v>243</v>
      </c>
    </row>
    <row r="181" spans="1:16" ht="89.25" x14ac:dyDescent="0.25">
      <c r="A181" s="10" t="s">
        <v>204</v>
      </c>
      <c r="B181" s="256" t="s">
        <v>309</v>
      </c>
      <c r="C181" s="234" t="s">
        <v>206</v>
      </c>
      <c r="D181" s="234" t="s">
        <v>207</v>
      </c>
      <c r="E181" s="234" t="s">
        <v>208</v>
      </c>
      <c r="F181" s="234" t="s">
        <v>209</v>
      </c>
      <c r="G181" s="95" t="s">
        <v>564</v>
      </c>
      <c r="H181" s="95" t="s">
        <v>565</v>
      </c>
      <c r="I181" s="256">
        <v>-96.765659999999997</v>
      </c>
      <c r="J181" s="13" t="s">
        <v>212</v>
      </c>
      <c r="K181" s="13" t="s">
        <v>22</v>
      </c>
      <c r="L181" s="255">
        <v>1000000</v>
      </c>
      <c r="M181" s="13" t="s">
        <v>23</v>
      </c>
      <c r="N181" s="146" t="s">
        <v>96</v>
      </c>
      <c r="O181" s="39">
        <v>45</v>
      </c>
      <c r="P181" s="13" t="s">
        <v>97</v>
      </c>
    </row>
    <row r="182" spans="1:16" ht="102" x14ac:dyDescent="0.25">
      <c r="A182" s="10" t="s">
        <v>204</v>
      </c>
      <c r="B182" s="60" t="s">
        <v>315</v>
      </c>
      <c r="C182" s="234" t="s">
        <v>206</v>
      </c>
      <c r="D182" s="234" t="s">
        <v>207</v>
      </c>
      <c r="E182" s="234" t="s">
        <v>208</v>
      </c>
      <c r="F182" s="234" t="s">
        <v>209</v>
      </c>
      <c r="G182" s="60" t="s">
        <v>566</v>
      </c>
      <c r="H182" s="188">
        <v>16.915552999999999</v>
      </c>
      <c r="I182" s="195">
        <v>-96.683660000000003</v>
      </c>
      <c r="J182" s="13" t="s">
        <v>212</v>
      </c>
      <c r="K182" s="13" t="s">
        <v>22</v>
      </c>
      <c r="L182" s="255">
        <v>1000000</v>
      </c>
      <c r="M182" s="13" t="s">
        <v>23</v>
      </c>
      <c r="N182" s="146" t="s">
        <v>248</v>
      </c>
      <c r="O182" s="39">
        <v>50</v>
      </c>
      <c r="P182" s="13" t="s">
        <v>97</v>
      </c>
    </row>
    <row r="183" spans="1:16" ht="63.75" x14ac:dyDescent="0.25">
      <c r="A183" s="10" t="s">
        <v>204</v>
      </c>
      <c r="B183" s="111" t="s">
        <v>567</v>
      </c>
      <c r="C183" s="234" t="s">
        <v>206</v>
      </c>
      <c r="D183" s="234" t="s">
        <v>207</v>
      </c>
      <c r="E183" s="234" t="s">
        <v>208</v>
      </c>
      <c r="F183" s="234" t="s">
        <v>209</v>
      </c>
      <c r="G183" s="111" t="s">
        <v>568</v>
      </c>
      <c r="H183" s="111">
        <v>16.959009000000002</v>
      </c>
      <c r="I183" s="27">
        <v>-96.764089999999996</v>
      </c>
      <c r="J183" s="13" t="s">
        <v>212</v>
      </c>
      <c r="K183" s="13" t="s">
        <v>22</v>
      </c>
      <c r="L183" s="255">
        <v>1000000</v>
      </c>
      <c r="M183" s="13" t="s">
        <v>23</v>
      </c>
      <c r="N183" s="13" t="s">
        <v>213</v>
      </c>
      <c r="O183" s="39">
        <v>400</v>
      </c>
      <c r="P183" s="13" t="s">
        <v>214</v>
      </c>
    </row>
    <row r="184" spans="1:16" ht="63.75" x14ac:dyDescent="0.25">
      <c r="A184" s="10" t="s">
        <v>204</v>
      </c>
      <c r="B184" s="257" t="s">
        <v>313</v>
      </c>
      <c r="C184" s="234" t="s">
        <v>206</v>
      </c>
      <c r="D184" s="234" t="s">
        <v>207</v>
      </c>
      <c r="E184" s="234" t="s">
        <v>208</v>
      </c>
      <c r="F184" s="234" t="s">
        <v>209</v>
      </c>
      <c r="G184" s="257" t="s">
        <v>569</v>
      </c>
      <c r="H184" s="152">
        <v>16.956710035299999</v>
      </c>
      <c r="I184" s="257">
        <v>96.753940380000003</v>
      </c>
      <c r="J184" s="13" t="s">
        <v>212</v>
      </c>
      <c r="K184" s="13" t="s">
        <v>22</v>
      </c>
      <c r="L184" s="255">
        <v>1000000</v>
      </c>
      <c r="M184" s="13" t="s">
        <v>23</v>
      </c>
      <c r="N184" s="13" t="s">
        <v>213</v>
      </c>
      <c r="O184" s="39">
        <v>66</v>
      </c>
      <c r="P184" s="13" t="s">
        <v>214</v>
      </c>
    </row>
    <row r="185" spans="1:16" ht="63.75" x14ac:dyDescent="0.25">
      <c r="A185" s="10" t="s">
        <v>204</v>
      </c>
      <c r="B185" s="111" t="s">
        <v>313</v>
      </c>
      <c r="C185" s="234" t="s">
        <v>206</v>
      </c>
      <c r="D185" s="234" t="s">
        <v>207</v>
      </c>
      <c r="E185" s="234" t="s">
        <v>208</v>
      </c>
      <c r="F185" s="234" t="s">
        <v>232</v>
      </c>
      <c r="G185" s="111" t="s">
        <v>570</v>
      </c>
      <c r="H185" s="27" t="s">
        <v>571</v>
      </c>
      <c r="I185" s="111">
        <v>96.750564852337007</v>
      </c>
      <c r="J185" s="13" t="s">
        <v>212</v>
      </c>
      <c r="K185" s="13" t="s">
        <v>22</v>
      </c>
      <c r="L185" s="255">
        <v>180000</v>
      </c>
      <c r="M185" s="13" t="s">
        <v>23</v>
      </c>
      <c r="N185" s="146" t="s">
        <v>249</v>
      </c>
      <c r="O185" s="39">
        <v>69</v>
      </c>
      <c r="P185" s="13" t="s">
        <v>219</v>
      </c>
    </row>
    <row r="186" spans="1:16" ht="63.75" x14ac:dyDescent="0.25">
      <c r="A186" s="10" t="s">
        <v>204</v>
      </c>
      <c r="B186" s="257" t="s">
        <v>313</v>
      </c>
      <c r="C186" s="234" t="s">
        <v>206</v>
      </c>
      <c r="D186" s="234" t="s">
        <v>207</v>
      </c>
      <c r="E186" s="234" t="s">
        <v>208</v>
      </c>
      <c r="F186" s="234" t="s">
        <v>232</v>
      </c>
      <c r="G186" s="258" t="s">
        <v>572</v>
      </c>
      <c r="H186" s="122">
        <v>16.939599664999999</v>
      </c>
      <c r="I186" s="258">
        <v>-96.747070287616197</v>
      </c>
      <c r="J186" s="13" t="s">
        <v>212</v>
      </c>
      <c r="K186" s="13" t="s">
        <v>22</v>
      </c>
      <c r="L186" s="255">
        <v>250000</v>
      </c>
      <c r="M186" s="13" t="s">
        <v>23</v>
      </c>
      <c r="N186" s="146" t="s">
        <v>226</v>
      </c>
      <c r="O186" s="39">
        <v>34</v>
      </c>
      <c r="P186" s="13" t="s">
        <v>219</v>
      </c>
    </row>
    <row r="187" spans="1:16" ht="63.75" x14ac:dyDescent="0.25">
      <c r="A187" s="10" t="s">
        <v>204</v>
      </c>
      <c r="B187" s="111" t="s">
        <v>313</v>
      </c>
      <c r="C187" s="234" t="s">
        <v>206</v>
      </c>
      <c r="D187" s="234" t="s">
        <v>207</v>
      </c>
      <c r="E187" s="234" t="s">
        <v>208</v>
      </c>
      <c r="F187" s="234" t="s">
        <v>232</v>
      </c>
      <c r="G187" s="27" t="s">
        <v>573</v>
      </c>
      <c r="H187" s="111">
        <v>16.950673450419998</v>
      </c>
      <c r="I187" s="259">
        <v>-96.750559999999993</v>
      </c>
      <c r="J187" s="13" t="s">
        <v>212</v>
      </c>
      <c r="K187" s="13" t="s">
        <v>22</v>
      </c>
      <c r="L187" s="255">
        <v>110000</v>
      </c>
      <c r="M187" s="13" t="s">
        <v>23</v>
      </c>
      <c r="N187" s="146" t="s">
        <v>250</v>
      </c>
      <c r="O187" s="39">
        <v>87</v>
      </c>
      <c r="P187" s="13" t="s">
        <v>219</v>
      </c>
    </row>
    <row r="188" spans="1:16" ht="63.75" x14ac:dyDescent="0.25">
      <c r="A188" s="10" t="s">
        <v>204</v>
      </c>
      <c r="B188" s="113" t="s">
        <v>309</v>
      </c>
      <c r="C188" s="234" t="s">
        <v>206</v>
      </c>
      <c r="D188" s="234" t="s">
        <v>207</v>
      </c>
      <c r="E188" s="234" t="s">
        <v>208</v>
      </c>
      <c r="F188" s="234" t="s">
        <v>209</v>
      </c>
      <c r="G188" s="113" t="s">
        <v>574</v>
      </c>
      <c r="H188" s="122">
        <v>16.929469999999998</v>
      </c>
      <c r="I188" s="114">
        <v>-96.704470000000001</v>
      </c>
      <c r="J188" s="13" t="s">
        <v>212</v>
      </c>
      <c r="K188" s="13" t="s">
        <v>22</v>
      </c>
      <c r="L188" s="255">
        <v>100000</v>
      </c>
      <c r="M188" s="13" t="s">
        <v>23</v>
      </c>
      <c r="N188" s="146" t="s">
        <v>229</v>
      </c>
      <c r="O188" s="39">
        <v>76</v>
      </c>
      <c r="P188" s="13" t="s">
        <v>219</v>
      </c>
    </row>
    <row r="189" spans="1:16" ht="63.75" x14ac:dyDescent="0.25">
      <c r="A189" s="10" t="s">
        <v>204</v>
      </c>
      <c r="B189" s="134" t="s">
        <v>358</v>
      </c>
      <c r="C189" s="234" t="s">
        <v>206</v>
      </c>
      <c r="D189" s="234" t="s">
        <v>207</v>
      </c>
      <c r="E189" s="234" t="s">
        <v>208</v>
      </c>
      <c r="F189" s="234" t="s">
        <v>209</v>
      </c>
      <c r="G189" s="134" t="s">
        <v>575</v>
      </c>
      <c r="H189" s="259">
        <v>16.9511258</v>
      </c>
      <c r="I189" s="114">
        <v>-96.704470000000001</v>
      </c>
      <c r="J189" s="13" t="s">
        <v>212</v>
      </c>
      <c r="K189" s="13" t="s">
        <v>22</v>
      </c>
      <c r="L189" s="255">
        <v>120000</v>
      </c>
      <c r="M189" s="13" t="s">
        <v>23</v>
      </c>
      <c r="N189" s="146" t="s">
        <v>224</v>
      </c>
      <c r="O189" s="39">
        <v>40</v>
      </c>
      <c r="P189" s="13" t="s">
        <v>219</v>
      </c>
    </row>
    <row r="190" spans="1:16" ht="63.75" x14ac:dyDescent="0.25">
      <c r="A190" s="10" t="s">
        <v>204</v>
      </c>
      <c r="B190" s="260" t="s">
        <v>313</v>
      </c>
      <c r="C190" s="234" t="s">
        <v>206</v>
      </c>
      <c r="D190" s="234" t="s">
        <v>207</v>
      </c>
      <c r="E190" s="234" t="s">
        <v>208</v>
      </c>
      <c r="F190" s="234" t="s">
        <v>209</v>
      </c>
      <c r="G190" s="260" t="s">
        <v>576</v>
      </c>
      <c r="H190" s="261">
        <v>16.912423</v>
      </c>
      <c r="I190" s="262">
        <v>-96.700699999999998</v>
      </c>
      <c r="J190" s="13" t="s">
        <v>212</v>
      </c>
      <c r="K190" s="13" t="s">
        <v>22</v>
      </c>
      <c r="L190" s="255">
        <v>1000000</v>
      </c>
      <c r="M190" s="13" t="s">
        <v>23</v>
      </c>
      <c r="N190" s="260" t="s">
        <v>213</v>
      </c>
      <c r="O190" s="39">
        <v>759</v>
      </c>
      <c r="P190" s="13" t="s">
        <v>214</v>
      </c>
    </row>
    <row r="191" spans="1:16" ht="63.75" x14ac:dyDescent="0.25">
      <c r="A191" s="10" t="s">
        <v>204</v>
      </c>
      <c r="B191" s="138" t="s">
        <v>309</v>
      </c>
      <c r="C191" s="234" t="s">
        <v>206</v>
      </c>
      <c r="D191" s="234" t="s">
        <v>207</v>
      </c>
      <c r="E191" s="234" t="s">
        <v>208</v>
      </c>
      <c r="F191" s="234" t="s">
        <v>209</v>
      </c>
      <c r="G191" s="138" t="s">
        <v>577</v>
      </c>
      <c r="H191" s="138">
        <v>16.911906999999999</v>
      </c>
      <c r="I191" s="138">
        <v>-96.699380000000005</v>
      </c>
      <c r="J191" s="13" t="s">
        <v>212</v>
      </c>
      <c r="K191" s="13" t="s">
        <v>22</v>
      </c>
      <c r="L191" s="255">
        <v>285000</v>
      </c>
      <c r="M191" s="13" t="s">
        <v>23</v>
      </c>
      <c r="N191" s="146" t="s">
        <v>251</v>
      </c>
      <c r="O191" s="39">
        <v>759</v>
      </c>
      <c r="P191" s="13" t="s">
        <v>219</v>
      </c>
    </row>
    <row r="192" spans="1:16" ht="76.5" x14ac:dyDescent="0.25">
      <c r="A192" s="10" t="s">
        <v>204</v>
      </c>
      <c r="B192" s="260" t="s">
        <v>309</v>
      </c>
      <c r="C192" s="234" t="s">
        <v>206</v>
      </c>
      <c r="D192" s="234" t="s">
        <v>207</v>
      </c>
      <c r="E192" s="234" t="s">
        <v>208</v>
      </c>
      <c r="F192" s="234" t="s">
        <v>209</v>
      </c>
      <c r="G192" s="260" t="s">
        <v>578</v>
      </c>
      <c r="H192" s="262">
        <v>16.946643999999999</v>
      </c>
      <c r="I192" s="260">
        <v>-96.744159999999994</v>
      </c>
      <c r="J192" s="13" t="s">
        <v>212</v>
      </c>
      <c r="K192" s="13" t="s">
        <v>22</v>
      </c>
      <c r="L192" s="255">
        <v>250000</v>
      </c>
      <c r="M192" s="13" t="s">
        <v>23</v>
      </c>
      <c r="N192" s="146" t="s">
        <v>252</v>
      </c>
      <c r="O192" s="39">
        <v>80</v>
      </c>
      <c r="P192" s="13" t="s">
        <v>219</v>
      </c>
    </row>
    <row r="193" spans="1:16" ht="89.25" x14ac:dyDescent="0.25">
      <c r="A193" s="10" t="s">
        <v>204</v>
      </c>
      <c r="B193" s="117" t="s">
        <v>309</v>
      </c>
      <c r="C193" s="234" t="s">
        <v>206</v>
      </c>
      <c r="D193" s="234" t="s">
        <v>207</v>
      </c>
      <c r="E193" s="234" t="s">
        <v>208</v>
      </c>
      <c r="F193" s="234" t="s">
        <v>209</v>
      </c>
      <c r="G193" s="117" t="s">
        <v>579</v>
      </c>
      <c r="H193" s="117">
        <v>16.907705</v>
      </c>
      <c r="I193" s="117">
        <v>-96.709000000000003</v>
      </c>
      <c r="J193" s="13" t="s">
        <v>212</v>
      </c>
      <c r="K193" s="13" t="s">
        <v>22</v>
      </c>
      <c r="L193" s="255">
        <v>1000000</v>
      </c>
      <c r="M193" s="13" t="s">
        <v>23</v>
      </c>
      <c r="N193" s="117" t="s">
        <v>198</v>
      </c>
      <c r="O193" s="39">
        <v>350</v>
      </c>
      <c r="P193" s="13" t="s">
        <v>97</v>
      </c>
    </row>
    <row r="194" spans="1:16" ht="63.75" x14ac:dyDescent="0.25">
      <c r="A194" s="10" t="s">
        <v>204</v>
      </c>
      <c r="B194" s="117" t="s">
        <v>313</v>
      </c>
      <c r="C194" s="234" t="s">
        <v>206</v>
      </c>
      <c r="D194" s="234" t="s">
        <v>207</v>
      </c>
      <c r="E194" s="234" t="s">
        <v>208</v>
      </c>
      <c r="F194" s="234" t="s">
        <v>209</v>
      </c>
      <c r="G194" s="116" t="s">
        <v>580</v>
      </c>
      <c r="H194" s="117">
        <v>16.910992</v>
      </c>
      <c r="I194" s="116">
        <v>-96.706500000000005</v>
      </c>
      <c r="J194" s="13" t="s">
        <v>212</v>
      </c>
      <c r="K194" s="13" t="s">
        <v>22</v>
      </c>
      <c r="L194" s="255">
        <v>1000000</v>
      </c>
      <c r="M194" s="13" t="s">
        <v>23</v>
      </c>
      <c r="N194" s="116" t="s">
        <v>213</v>
      </c>
      <c r="O194" s="39">
        <v>350</v>
      </c>
      <c r="P194" s="13" t="s">
        <v>214</v>
      </c>
    </row>
    <row r="195" spans="1:16" ht="63.75" x14ac:dyDescent="0.25">
      <c r="A195" s="10" t="s">
        <v>204</v>
      </c>
      <c r="B195" s="117" t="s">
        <v>312</v>
      </c>
      <c r="C195" s="234" t="s">
        <v>206</v>
      </c>
      <c r="D195" s="234" t="s">
        <v>207</v>
      </c>
      <c r="E195" s="234" t="s">
        <v>208</v>
      </c>
      <c r="F195" s="234" t="s">
        <v>209</v>
      </c>
      <c r="G195" s="116" t="s">
        <v>581</v>
      </c>
      <c r="H195" s="117">
        <v>16.923112</v>
      </c>
      <c r="I195" s="117">
        <v>96.690828999999994</v>
      </c>
      <c r="J195" s="13" t="s">
        <v>212</v>
      </c>
      <c r="K195" s="13" t="s">
        <v>22</v>
      </c>
      <c r="L195" s="255">
        <v>1000000</v>
      </c>
      <c r="M195" s="13" t="s">
        <v>23</v>
      </c>
      <c r="N195" s="116" t="s">
        <v>253</v>
      </c>
      <c r="O195" s="39">
        <v>440</v>
      </c>
      <c r="P195" s="13" t="s">
        <v>243</v>
      </c>
    </row>
    <row r="196" spans="1:16" ht="89.25" x14ac:dyDescent="0.25">
      <c r="A196" s="10" t="s">
        <v>204</v>
      </c>
      <c r="B196" s="66" t="s">
        <v>311</v>
      </c>
      <c r="C196" s="234" t="s">
        <v>206</v>
      </c>
      <c r="D196" s="234" t="s">
        <v>207</v>
      </c>
      <c r="E196" s="234" t="s">
        <v>208</v>
      </c>
      <c r="F196" s="234" t="s">
        <v>209</v>
      </c>
      <c r="G196" s="121" t="s">
        <v>582</v>
      </c>
      <c r="H196" s="66">
        <v>16.924646840000001</v>
      </c>
      <c r="I196" s="122">
        <v>-96.740456682200005</v>
      </c>
      <c r="J196" s="13" t="s">
        <v>212</v>
      </c>
      <c r="K196" s="13" t="s">
        <v>22</v>
      </c>
      <c r="L196" s="255">
        <v>1000000</v>
      </c>
      <c r="M196" s="13" t="s">
        <v>23</v>
      </c>
      <c r="N196" s="121" t="s">
        <v>213</v>
      </c>
      <c r="O196" s="39">
        <v>160</v>
      </c>
      <c r="P196" s="13" t="s">
        <v>214</v>
      </c>
    </row>
    <row r="197" spans="1:16" ht="89.25" x14ac:dyDescent="0.25">
      <c r="A197" s="10" t="s">
        <v>204</v>
      </c>
      <c r="B197" s="119" t="s">
        <v>312</v>
      </c>
      <c r="C197" s="234" t="s">
        <v>206</v>
      </c>
      <c r="D197" s="234" t="s">
        <v>207</v>
      </c>
      <c r="E197" s="234" t="s">
        <v>208</v>
      </c>
      <c r="F197" s="234" t="s">
        <v>209</v>
      </c>
      <c r="G197" s="68" t="s">
        <v>583</v>
      </c>
      <c r="H197" s="66">
        <v>16.924646840000001</v>
      </c>
      <c r="I197" s="68">
        <v>-96.740456682216006</v>
      </c>
      <c r="J197" s="13" t="s">
        <v>212</v>
      </c>
      <c r="K197" s="13" t="s">
        <v>22</v>
      </c>
      <c r="L197" s="255">
        <v>2000000</v>
      </c>
      <c r="M197" s="13" t="s">
        <v>23</v>
      </c>
      <c r="N197" s="146" t="s">
        <v>254</v>
      </c>
      <c r="O197" s="39">
        <v>160</v>
      </c>
      <c r="P197" s="13" t="s">
        <v>219</v>
      </c>
    </row>
    <row r="198" spans="1:16" ht="63.75" x14ac:dyDescent="0.25">
      <c r="A198" s="10" t="s">
        <v>204</v>
      </c>
      <c r="B198" s="122" t="s">
        <v>584</v>
      </c>
      <c r="C198" s="234" t="s">
        <v>206</v>
      </c>
      <c r="D198" s="234" t="s">
        <v>207</v>
      </c>
      <c r="E198" s="234" t="s">
        <v>208</v>
      </c>
      <c r="F198" s="234" t="s">
        <v>209</v>
      </c>
      <c r="G198" s="121" t="s">
        <v>585</v>
      </c>
      <c r="H198" s="66">
        <v>16.924646840000001</v>
      </c>
      <c r="I198" s="122">
        <v>-96.712584000000007</v>
      </c>
      <c r="J198" s="13" t="s">
        <v>212</v>
      </c>
      <c r="K198" s="13" t="s">
        <v>22</v>
      </c>
      <c r="L198" s="255">
        <v>155000</v>
      </c>
      <c r="M198" s="13" t="s">
        <v>23</v>
      </c>
      <c r="N198" s="146" t="s">
        <v>255</v>
      </c>
      <c r="O198" s="39">
        <v>155</v>
      </c>
      <c r="P198" s="13" t="s">
        <v>219</v>
      </c>
    </row>
    <row r="199" spans="1:16" ht="76.5" x14ac:dyDescent="0.25">
      <c r="A199" s="10" t="s">
        <v>204</v>
      </c>
      <c r="B199" s="23" t="s">
        <v>312</v>
      </c>
      <c r="C199" s="234" t="s">
        <v>206</v>
      </c>
      <c r="D199" s="234" t="s">
        <v>207</v>
      </c>
      <c r="E199" s="234" t="s">
        <v>208</v>
      </c>
      <c r="F199" s="234" t="s">
        <v>209</v>
      </c>
      <c r="G199" s="23" t="s">
        <v>586</v>
      </c>
      <c r="H199" s="66">
        <v>16.924646840000001</v>
      </c>
      <c r="I199" s="23">
        <v>-96.740456682216902</v>
      </c>
      <c r="J199" s="13" t="s">
        <v>212</v>
      </c>
      <c r="K199" s="13" t="s">
        <v>22</v>
      </c>
      <c r="L199" s="255">
        <v>100000</v>
      </c>
      <c r="M199" s="13" t="s">
        <v>23</v>
      </c>
      <c r="N199" s="146" t="s">
        <v>229</v>
      </c>
      <c r="O199" s="39">
        <v>160</v>
      </c>
      <c r="P199" s="13" t="s">
        <v>219</v>
      </c>
    </row>
    <row r="200" spans="1:16" ht="63.75" x14ac:dyDescent="0.25">
      <c r="A200" s="10" t="s">
        <v>204</v>
      </c>
      <c r="B200" s="23" t="s">
        <v>312</v>
      </c>
      <c r="C200" s="234" t="s">
        <v>206</v>
      </c>
      <c r="D200" s="234" t="s">
        <v>207</v>
      </c>
      <c r="E200" s="234" t="s">
        <v>208</v>
      </c>
      <c r="F200" s="234" t="s">
        <v>209</v>
      </c>
      <c r="G200" s="23" t="s">
        <v>587</v>
      </c>
      <c r="H200" s="66">
        <v>16.924646840000001</v>
      </c>
      <c r="I200" s="28">
        <v>-96.761168999999995</v>
      </c>
      <c r="J200" s="13" t="s">
        <v>212</v>
      </c>
      <c r="K200" s="13" t="s">
        <v>22</v>
      </c>
      <c r="L200" s="255">
        <v>1000000</v>
      </c>
      <c r="M200" s="13" t="s">
        <v>23</v>
      </c>
      <c r="N200" s="23" t="s">
        <v>213</v>
      </c>
      <c r="O200" s="39">
        <v>1725</v>
      </c>
      <c r="P200" s="13" t="s">
        <v>214</v>
      </c>
    </row>
    <row r="201" spans="1:16" ht="63.75" x14ac:dyDescent="0.25">
      <c r="A201" s="10" t="s">
        <v>204</v>
      </c>
      <c r="B201" s="23" t="s">
        <v>311</v>
      </c>
      <c r="C201" s="234" t="s">
        <v>206</v>
      </c>
      <c r="D201" s="234" t="s">
        <v>207</v>
      </c>
      <c r="E201" s="234" t="s">
        <v>208</v>
      </c>
      <c r="F201" s="234" t="s">
        <v>209</v>
      </c>
      <c r="G201" s="24" t="s">
        <v>588</v>
      </c>
      <c r="H201" s="66">
        <v>16.924646840000001</v>
      </c>
      <c r="I201" s="24">
        <v>-96.761168999999995</v>
      </c>
      <c r="J201" s="13" t="s">
        <v>212</v>
      </c>
      <c r="K201" s="13" t="s">
        <v>22</v>
      </c>
      <c r="L201" s="255">
        <v>1000000</v>
      </c>
      <c r="M201" s="13" t="s">
        <v>23</v>
      </c>
      <c r="N201" s="24" t="s">
        <v>256</v>
      </c>
      <c r="O201" s="39">
        <v>1725</v>
      </c>
      <c r="P201" s="13" t="s">
        <v>243</v>
      </c>
    </row>
    <row r="202" spans="1:16" ht="89.25" x14ac:dyDescent="0.25">
      <c r="A202" s="10" t="s">
        <v>204</v>
      </c>
      <c r="B202" s="23" t="s">
        <v>312</v>
      </c>
      <c r="C202" s="234" t="s">
        <v>206</v>
      </c>
      <c r="D202" s="234" t="s">
        <v>207</v>
      </c>
      <c r="E202" s="234" t="s">
        <v>208</v>
      </c>
      <c r="F202" s="234" t="s">
        <v>257</v>
      </c>
      <c r="G202" s="24" t="s">
        <v>589</v>
      </c>
      <c r="H202" s="66">
        <v>16.924646840000001</v>
      </c>
      <c r="I202" s="24">
        <v>-96.766986825774197</v>
      </c>
      <c r="J202" s="13" t="s">
        <v>212</v>
      </c>
      <c r="K202" s="13" t="s">
        <v>22</v>
      </c>
      <c r="L202" s="255">
        <v>1000000</v>
      </c>
      <c r="M202" s="13" t="s">
        <v>23</v>
      </c>
      <c r="N202" s="24" t="s">
        <v>258</v>
      </c>
      <c r="O202" s="39">
        <v>1906</v>
      </c>
      <c r="P202" s="13" t="s">
        <v>97</v>
      </c>
    </row>
    <row r="203" spans="1:16" ht="89.25" x14ac:dyDescent="0.25">
      <c r="A203" s="10" t="s">
        <v>204</v>
      </c>
      <c r="B203" s="24" t="s">
        <v>312</v>
      </c>
      <c r="C203" s="234" t="s">
        <v>206</v>
      </c>
      <c r="D203" s="234" t="s">
        <v>207</v>
      </c>
      <c r="E203" s="234" t="s">
        <v>208</v>
      </c>
      <c r="F203" s="234" t="s">
        <v>257</v>
      </c>
      <c r="G203" s="24" t="s">
        <v>590</v>
      </c>
      <c r="H203" s="66">
        <v>16.924646840000001</v>
      </c>
      <c r="I203" s="23">
        <v>-96.750691741454403</v>
      </c>
      <c r="J203" s="13" t="s">
        <v>212</v>
      </c>
      <c r="K203" s="13" t="s">
        <v>22</v>
      </c>
      <c r="L203" s="255">
        <v>1000000</v>
      </c>
      <c r="M203" s="13" t="s">
        <v>23</v>
      </c>
      <c r="N203" s="24" t="s">
        <v>258</v>
      </c>
      <c r="O203" s="39">
        <v>16788</v>
      </c>
      <c r="P203" s="13" t="s">
        <v>97</v>
      </c>
    </row>
    <row r="204" spans="1:16" ht="63.75" x14ac:dyDescent="0.25">
      <c r="A204" s="10" t="s">
        <v>204</v>
      </c>
      <c r="B204" s="215" t="s">
        <v>340</v>
      </c>
      <c r="C204" s="234" t="s">
        <v>206</v>
      </c>
      <c r="D204" s="234" t="s">
        <v>207</v>
      </c>
      <c r="E204" s="234" t="s">
        <v>208</v>
      </c>
      <c r="F204" s="234" t="s">
        <v>257</v>
      </c>
      <c r="G204" s="215" t="s">
        <v>591</v>
      </c>
      <c r="H204" s="263">
        <v>16.950739349999999</v>
      </c>
      <c r="I204" s="142">
        <v>-96.750526375310997</v>
      </c>
      <c r="J204" s="13" t="s">
        <v>212</v>
      </c>
      <c r="K204" s="13" t="s">
        <v>22</v>
      </c>
      <c r="L204" s="255">
        <v>1000000</v>
      </c>
      <c r="M204" s="13" t="s">
        <v>23</v>
      </c>
      <c r="N204" s="24" t="s">
        <v>242</v>
      </c>
      <c r="O204" s="39">
        <v>16788</v>
      </c>
      <c r="P204" s="13" t="s">
        <v>219</v>
      </c>
    </row>
    <row r="205" spans="1:16" ht="102" x14ac:dyDescent="0.25">
      <c r="A205" s="10" t="s">
        <v>204</v>
      </c>
      <c r="B205" s="75" t="s">
        <v>166</v>
      </c>
      <c r="C205" s="234" t="s">
        <v>206</v>
      </c>
      <c r="D205" s="234" t="s">
        <v>207</v>
      </c>
      <c r="E205" s="234" t="s">
        <v>208</v>
      </c>
      <c r="F205" s="234" t="s">
        <v>209</v>
      </c>
      <c r="G205" s="143" t="s">
        <v>592</v>
      </c>
      <c r="H205" s="143">
        <v>16.906566000000002</v>
      </c>
      <c r="I205" s="126">
        <v>-96.706305999999998</v>
      </c>
      <c r="J205" s="13" t="s">
        <v>212</v>
      </c>
      <c r="K205" s="13" t="s">
        <v>22</v>
      </c>
      <c r="L205" s="255">
        <v>1000000</v>
      </c>
      <c r="M205" s="13" t="s">
        <v>23</v>
      </c>
      <c r="N205" s="24" t="s">
        <v>259</v>
      </c>
      <c r="O205" s="39">
        <v>40</v>
      </c>
      <c r="P205" s="13" t="s">
        <v>243</v>
      </c>
    </row>
    <row r="206" spans="1:16" ht="63.75" x14ac:dyDescent="0.25">
      <c r="A206" s="10" t="s">
        <v>204</v>
      </c>
      <c r="B206" s="91" t="s">
        <v>309</v>
      </c>
      <c r="C206" s="234" t="s">
        <v>206</v>
      </c>
      <c r="D206" s="234" t="s">
        <v>207</v>
      </c>
      <c r="E206" s="234" t="s">
        <v>208</v>
      </c>
      <c r="F206" s="234" t="s">
        <v>257</v>
      </c>
      <c r="G206" s="264" t="s">
        <v>593</v>
      </c>
      <c r="H206" s="264">
        <v>16.946478605500001</v>
      </c>
      <c r="I206" s="91">
        <v>-96.774013999999994</v>
      </c>
      <c r="J206" s="13" t="s">
        <v>212</v>
      </c>
      <c r="K206" s="13" t="s">
        <v>22</v>
      </c>
      <c r="L206" s="255">
        <v>1000000</v>
      </c>
      <c r="M206" s="13" t="s">
        <v>23</v>
      </c>
      <c r="N206" s="264" t="s">
        <v>213</v>
      </c>
      <c r="O206" s="39">
        <v>140</v>
      </c>
      <c r="P206" s="13" t="s">
        <v>214</v>
      </c>
    </row>
    <row r="207" spans="1:16" ht="102" x14ac:dyDescent="0.25">
      <c r="A207" s="10" t="s">
        <v>204</v>
      </c>
      <c r="B207" s="111" t="s">
        <v>168</v>
      </c>
      <c r="C207" s="234" t="s">
        <v>206</v>
      </c>
      <c r="D207" s="234" t="s">
        <v>207</v>
      </c>
      <c r="E207" s="234" t="s">
        <v>208</v>
      </c>
      <c r="F207" s="234" t="s">
        <v>209</v>
      </c>
      <c r="G207" s="27" t="s">
        <v>594</v>
      </c>
      <c r="H207" s="111">
        <v>16.932485</v>
      </c>
      <c r="I207" s="126" t="s">
        <v>595</v>
      </c>
      <c r="J207" s="13" t="s">
        <v>212</v>
      </c>
      <c r="K207" s="13" t="s">
        <v>22</v>
      </c>
      <c r="L207" s="255">
        <v>1000000</v>
      </c>
      <c r="M207" s="13" t="s">
        <v>23</v>
      </c>
      <c r="N207" s="24" t="s">
        <v>259</v>
      </c>
      <c r="O207" s="39">
        <v>150</v>
      </c>
      <c r="P207" s="13" t="s">
        <v>243</v>
      </c>
    </row>
    <row r="208" spans="1:16" ht="102" x14ac:dyDescent="0.25">
      <c r="A208" s="10" t="s">
        <v>204</v>
      </c>
      <c r="B208" s="106" t="s">
        <v>596</v>
      </c>
      <c r="C208" s="234" t="s">
        <v>206</v>
      </c>
      <c r="D208" s="234" t="s">
        <v>207</v>
      </c>
      <c r="E208" s="234" t="s">
        <v>208</v>
      </c>
      <c r="F208" s="234" t="s">
        <v>209</v>
      </c>
      <c r="G208" s="106" t="s">
        <v>597</v>
      </c>
      <c r="H208" s="183">
        <v>16.925243999999999</v>
      </c>
      <c r="I208" s="265">
        <v>-96.695539999999994</v>
      </c>
      <c r="J208" s="13" t="s">
        <v>212</v>
      </c>
      <c r="K208" s="13" t="s">
        <v>22</v>
      </c>
      <c r="L208" s="255">
        <v>125000</v>
      </c>
      <c r="M208" s="13" t="s">
        <v>23</v>
      </c>
      <c r="N208" s="79" t="s">
        <v>260</v>
      </c>
      <c r="O208" s="39">
        <v>188</v>
      </c>
      <c r="P208" s="13" t="s">
        <v>219</v>
      </c>
    </row>
    <row r="209" spans="1:16" ht="51" x14ac:dyDescent="0.25">
      <c r="A209" s="10" t="s">
        <v>204</v>
      </c>
      <c r="B209" s="205" t="s">
        <v>598</v>
      </c>
      <c r="C209" s="234" t="s">
        <v>206</v>
      </c>
      <c r="D209" s="234" t="s">
        <v>207</v>
      </c>
      <c r="E209" s="234" t="s">
        <v>208</v>
      </c>
      <c r="F209" s="234" t="s">
        <v>261</v>
      </c>
      <c r="G209" s="205" t="s">
        <v>599</v>
      </c>
      <c r="H209" s="183">
        <v>16.925243999999999</v>
      </c>
      <c r="I209" s="256">
        <v>-96.770062210000006</v>
      </c>
      <c r="J209" s="13" t="s">
        <v>212</v>
      </c>
      <c r="K209" s="13" t="s">
        <v>22</v>
      </c>
      <c r="L209" s="255">
        <v>1000000</v>
      </c>
      <c r="M209" s="13" t="s">
        <v>23</v>
      </c>
      <c r="N209" s="205" t="s">
        <v>213</v>
      </c>
      <c r="O209" s="39">
        <v>2800</v>
      </c>
      <c r="P209" s="13" t="s">
        <v>214</v>
      </c>
    </row>
    <row r="210" spans="1:16" ht="114.75" x14ac:dyDescent="0.25">
      <c r="A210" s="10" t="s">
        <v>204</v>
      </c>
      <c r="B210" s="266" t="s">
        <v>520</v>
      </c>
      <c r="C210" s="234" t="s">
        <v>206</v>
      </c>
      <c r="D210" s="234" t="s">
        <v>207</v>
      </c>
      <c r="E210" s="234" t="s">
        <v>208</v>
      </c>
      <c r="F210" s="234" t="s">
        <v>209</v>
      </c>
      <c r="G210" s="266" t="s">
        <v>600</v>
      </c>
      <c r="H210" s="267">
        <v>16.945796999999999</v>
      </c>
      <c r="I210" s="267">
        <v>-96.779629999999997</v>
      </c>
      <c r="J210" s="13" t="s">
        <v>212</v>
      </c>
      <c r="K210" s="13" t="s">
        <v>22</v>
      </c>
      <c r="L210" s="255">
        <v>2000000</v>
      </c>
      <c r="M210" s="13" t="s">
        <v>23</v>
      </c>
      <c r="N210" s="79" t="s">
        <v>254</v>
      </c>
      <c r="O210" s="39">
        <v>712</v>
      </c>
      <c r="P210" s="13" t="s">
        <v>219</v>
      </c>
    </row>
    <row r="211" spans="1:16" ht="63.75" x14ac:dyDescent="0.25">
      <c r="A211" s="10" t="s">
        <v>204</v>
      </c>
      <c r="B211" s="55" t="s">
        <v>601</v>
      </c>
      <c r="C211" s="39" t="s">
        <v>206</v>
      </c>
      <c r="D211" s="39" t="s">
        <v>207</v>
      </c>
      <c r="E211" s="39" t="s">
        <v>208</v>
      </c>
      <c r="F211" s="234" t="s">
        <v>257</v>
      </c>
      <c r="G211" s="268" t="s">
        <v>262</v>
      </c>
      <c r="H211" s="269">
        <v>16.949055000000001</v>
      </c>
      <c r="I211" s="269" t="s">
        <v>263</v>
      </c>
      <c r="J211" s="13" t="s">
        <v>212</v>
      </c>
      <c r="K211" s="13" t="s">
        <v>22</v>
      </c>
      <c r="L211" s="255">
        <v>1000000</v>
      </c>
      <c r="M211" s="13" t="s">
        <v>23</v>
      </c>
      <c r="N211" s="270" t="s">
        <v>213</v>
      </c>
      <c r="O211" s="269"/>
      <c r="P211" s="13" t="s">
        <v>214</v>
      </c>
    </row>
    <row r="212" spans="1:16" ht="63.75" x14ac:dyDescent="0.25">
      <c r="A212" s="10" t="s">
        <v>204</v>
      </c>
      <c r="B212" s="55" t="s">
        <v>601</v>
      </c>
      <c r="C212" s="39" t="s">
        <v>206</v>
      </c>
      <c r="D212" s="39" t="s">
        <v>207</v>
      </c>
      <c r="E212" s="39" t="s">
        <v>208</v>
      </c>
      <c r="F212" s="234" t="s">
        <v>257</v>
      </c>
      <c r="G212" s="24" t="s">
        <v>602</v>
      </c>
      <c r="H212" s="24">
        <v>16.929749347395401</v>
      </c>
      <c r="I212" s="24">
        <v>-96.696795534052697</v>
      </c>
      <c r="J212" s="13" t="s">
        <v>212</v>
      </c>
      <c r="K212" s="13" t="s">
        <v>22</v>
      </c>
      <c r="L212" s="255">
        <v>1000000</v>
      </c>
      <c r="M212" s="13" t="s">
        <v>23</v>
      </c>
      <c r="N212" s="24" t="s">
        <v>213</v>
      </c>
      <c r="O212" s="24">
        <v>15910</v>
      </c>
      <c r="P212" s="13" t="s">
        <v>214</v>
      </c>
    </row>
    <row r="213" spans="1:16" ht="63.75" x14ac:dyDescent="0.25">
      <c r="A213" s="10" t="s">
        <v>204</v>
      </c>
      <c r="B213" s="55" t="s">
        <v>601</v>
      </c>
      <c r="C213" s="39" t="s">
        <v>206</v>
      </c>
      <c r="D213" s="39" t="s">
        <v>207</v>
      </c>
      <c r="E213" s="39" t="s">
        <v>208</v>
      </c>
      <c r="F213" s="234" t="s">
        <v>257</v>
      </c>
      <c r="G213" s="215" t="s">
        <v>591</v>
      </c>
      <c r="H213" s="263">
        <v>16.950739356222201</v>
      </c>
      <c r="I213" s="142">
        <v>-96.750526375311495</v>
      </c>
      <c r="J213" s="13" t="s">
        <v>212</v>
      </c>
      <c r="K213" s="13" t="s">
        <v>22</v>
      </c>
      <c r="L213" s="255">
        <v>100000</v>
      </c>
      <c r="M213" s="13" t="s">
        <v>23</v>
      </c>
      <c r="N213" s="24" t="s">
        <v>242</v>
      </c>
      <c r="O213" s="142">
        <v>16788</v>
      </c>
      <c r="P213" s="13" t="s">
        <v>219</v>
      </c>
    </row>
    <row r="214" spans="1:16" ht="76.5" x14ac:dyDescent="0.25">
      <c r="A214" s="10" t="s">
        <v>204</v>
      </c>
      <c r="B214" s="55" t="s">
        <v>601</v>
      </c>
      <c r="C214" s="39" t="s">
        <v>206</v>
      </c>
      <c r="D214" s="39" t="s">
        <v>207</v>
      </c>
      <c r="E214" s="39" t="s">
        <v>208</v>
      </c>
      <c r="F214" s="234" t="s">
        <v>257</v>
      </c>
      <c r="G214" s="86" t="s">
        <v>603</v>
      </c>
      <c r="H214" s="223">
        <v>16.923124000000001</v>
      </c>
      <c r="I214" s="86">
        <v>-96.737043</v>
      </c>
      <c r="J214" s="13" t="s">
        <v>212</v>
      </c>
      <c r="K214" s="13" t="s">
        <v>22</v>
      </c>
      <c r="L214" s="255">
        <v>1000000</v>
      </c>
      <c r="M214" s="13" t="s">
        <v>23</v>
      </c>
      <c r="N214" s="24" t="s">
        <v>264</v>
      </c>
      <c r="O214" s="86">
        <v>230</v>
      </c>
      <c r="P214" s="13" t="s">
        <v>214</v>
      </c>
    </row>
    <row r="215" spans="1:16" ht="63.75" x14ac:dyDescent="0.25">
      <c r="A215" s="10" t="s">
        <v>204</v>
      </c>
      <c r="B215" s="55" t="s">
        <v>601</v>
      </c>
      <c r="C215" s="39" t="s">
        <v>206</v>
      </c>
      <c r="D215" s="39" t="s">
        <v>207</v>
      </c>
      <c r="E215" s="39" t="s">
        <v>208</v>
      </c>
      <c r="F215" s="234" t="s">
        <v>257</v>
      </c>
      <c r="G215" s="271" t="s">
        <v>593</v>
      </c>
      <c r="H215" s="271">
        <v>16.9464786055544</v>
      </c>
      <c r="I215" s="179">
        <v>-96.774014177934404</v>
      </c>
      <c r="J215" s="13" t="s">
        <v>212</v>
      </c>
      <c r="K215" s="13" t="s">
        <v>22</v>
      </c>
      <c r="L215" s="255">
        <v>1000000</v>
      </c>
      <c r="M215" s="13" t="s">
        <v>23</v>
      </c>
      <c r="N215" s="24" t="s">
        <v>264</v>
      </c>
      <c r="O215" s="179">
        <v>140</v>
      </c>
      <c r="P215" s="13" t="s">
        <v>214</v>
      </c>
    </row>
    <row r="216" spans="1:16" ht="76.5" x14ac:dyDescent="0.25">
      <c r="A216" s="10" t="s">
        <v>204</v>
      </c>
      <c r="B216" s="41" t="s">
        <v>299</v>
      </c>
      <c r="C216" s="121" t="s">
        <v>265</v>
      </c>
      <c r="D216" s="41" t="s">
        <v>266</v>
      </c>
      <c r="E216" s="39" t="s">
        <v>267</v>
      </c>
      <c r="F216" s="234" t="s">
        <v>268</v>
      </c>
      <c r="G216" s="39" t="s">
        <v>269</v>
      </c>
      <c r="H216" s="13">
        <v>16.944588</v>
      </c>
      <c r="I216" s="13" t="s">
        <v>270</v>
      </c>
      <c r="J216" s="272" t="s">
        <v>271</v>
      </c>
      <c r="K216" s="13" t="s">
        <v>22</v>
      </c>
      <c r="L216" s="255">
        <v>1000000</v>
      </c>
      <c r="M216" s="13" t="s">
        <v>23</v>
      </c>
      <c r="N216" s="39" t="s">
        <v>229</v>
      </c>
      <c r="O216" s="39">
        <v>30</v>
      </c>
      <c r="P216" s="13" t="s">
        <v>219</v>
      </c>
    </row>
    <row r="217" spans="1:16" ht="102" x14ac:dyDescent="0.25">
      <c r="A217" s="10" t="s">
        <v>204</v>
      </c>
      <c r="B217" s="36" t="s">
        <v>299</v>
      </c>
      <c r="C217" s="121" t="s">
        <v>265</v>
      </c>
      <c r="D217" s="41" t="s">
        <v>266</v>
      </c>
      <c r="E217" s="39" t="s">
        <v>267</v>
      </c>
      <c r="F217" s="234" t="s">
        <v>272</v>
      </c>
      <c r="G217" s="36" t="s">
        <v>604</v>
      </c>
      <c r="H217" s="43" t="s">
        <v>506</v>
      </c>
      <c r="I217" s="239" t="s">
        <v>507</v>
      </c>
      <c r="J217" s="272" t="s">
        <v>271</v>
      </c>
      <c r="K217" s="13" t="s">
        <v>22</v>
      </c>
      <c r="L217" s="255">
        <v>6000000</v>
      </c>
      <c r="M217" s="13" t="s">
        <v>23</v>
      </c>
      <c r="N217" s="36" t="s">
        <v>273</v>
      </c>
      <c r="O217" s="39">
        <v>34</v>
      </c>
      <c r="P217" s="13" t="s">
        <v>219</v>
      </c>
    </row>
    <row r="218" spans="1:16" ht="76.5" x14ac:dyDescent="0.25">
      <c r="A218" s="10" t="s">
        <v>204</v>
      </c>
      <c r="B218" s="46" t="s">
        <v>605</v>
      </c>
      <c r="C218" s="121" t="s">
        <v>265</v>
      </c>
      <c r="D218" s="41" t="s">
        <v>266</v>
      </c>
      <c r="E218" s="39" t="s">
        <v>267</v>
      </c>
      <c r="F218" s="234" t="s">
        <v>272</v>
      </c>
      <c r="G218" s="47" t="s">
        <v>606</v>
      </c>
      <c r="H218" s="46">
        <v>16.965730000000001</v>
      </c>
      <c r="I218" s="47">
        <v>-96.745444000000006</v>
      </c>
      <c r="J218" s="272" t="s">
        <v>271</v>
      </c>
      <c r="K218" s="13" t="s">
        <v>22</v>
      </c>
      <c r="L218" s="255">
        <v>1500000</v>
      </c>
      <c r="M218" s="13" t="s">
        <v>23</v>
      </c>
      <c r="N218" s="47" t="s">
        <v>221</v>
      </c>
      <c r="O218" s="39">
        <v>492</v>
      </c>
      <c r="P218" s="13" t="s">
        <v>219</v>
      </c>
    </row>
    <row r="219" spans="1:16" ht="76.5" x14ac:dyDescent="0.25">
      <c r="A219" s="10" t="s">
        <v>204</v>
      </c>
      <c r="B219" s="49" t="s">
        <v>306</v>
      </c>
      <c r="C219" s="121" t="s">
        <v>265</v>
      </c>
      <c r="D219" s="41" t="s">
        <v>266</v>
      </c>
      <c r="E219" s="39" t="s">
        <v>267</v>
      </c>
      <c r="F219" s="234" t="s">
        <v>268</v>
      </c>
      <c r="G219" s="49" t="s">
        <v>607</v>
      </c>
      <c r="H219" s="50">
        <v>16.943557999999999</v>
      </c>
      <c r="I219" s="50">
        <v>-96.764414000000002</v>
      </c>
      <c r="J219" s="272" t="s">
        <v>271</v>
      </c>
      <c r="K219" s="13" t="s">
        <v>22</v>
      </c>
      <c r="L219" s="255">
        <v>1500000</v>
      </c>
      <c r="M219" s="13" t="s">
        <v>23</v>
      </c>
      <c r="N219" s="47" t="s">
        <v>221</v>
      </c>
      <c r="O219" s="39">
        <v>56</v>
      </c>
      <c r="P219" s="13" t="s">
        <v>219</v>
      </c>
    </row>
    <row r="220" spans="1:16" ht="76.5" x14ac:dyDescent="0.25">
      <c r="A220" s="10" t="s">
        <v>204</v>
      </c>
      <c r="B220" s="52" t="s">
        <v>481</v>
      </c>
      <c r="C220" s="121" t="s">
        <v>265</v>
      </c>
      <c r="D220" s="41" t="s">
        <v>266</v>
      </c>
      <c r="E220" s="39" t="s">
        <v>267</v>
      </c>
      <c r="F220" s="234" t="s">
        <v>272</v>
      </c>
      <c r="G220" s="52" t="s">
        <v>608</v>
      </c>
      <c r="H220" s="52" t="s">
        <v>609</v>
      </c>
      <c r="I220" s="152">
        <v>-96.769935000000004</v>
      </c>
      <c r="J220" s="272" t="s">
        <v>271</v>
      </c>
      <c r="K220" s="13" t="s">
        <v>22</v>
      </c>
      <c r="L220" s="255">
        <v>1500000</v>
      </c>
      <c r="M220" s="13" t="s">
        <v>23</v>
      </c>
      <c r="N220" s="47" t="s">
        <v>222</v>
      </c>
      <c r="O220" s="39">
        <v>85</v>
      </c>
      <c r="P220" s="13" t="s">
        <v>219</v>
      </c>
    </row>
    <row r="221" spans="1:16" ht="63.75" x14ac:dyDescent="0.25">
      <c r="A221" s="10" t="s">
        <v>204</v>
      </c>
      <c r="B221" s="55" t="s">
        <v>309</v>
      </c>
      <c r="C221" s="121" t="s">
        <v>265</v>
      </c>
      <c r="D221" s="41" t="s">
        <v>266</v>
      </c>
      <c r="E221" s="39" t="s">
        <v>267</v>
      </c>
      <c r="F221" s="234" t="s">
        <v>272</v>
      </c>
      <c r="G221" s="56" t="s">
        <v>610</v>
      </c>
      <c r="H221" s="55">
        <v>16.951765000000002</v>
      </c>
      <c r="I221" s="55">
        <v>-96.759739999999994</v>
      </c>
      <c r="J221" s="272" t="s">
        <v>271</v>
      </c>
      <c r="K221" s="13" t="s">
        <v>22</v>
      </c>
      <c r="L221" s="255">
        <v>2500000</v>
      </c>
      <c r="M221" s="13" t="s">
        <v>23</v>
      </c>
      <c r="N221" s="56" t="s">
        <v>226</v>
      </c>
      <c r="O221" s="39">
        <v>60</v>
      </c>
      <c r="P221" s="13" t="s">
        <v>219</v>
      </c>
    </row>
    <row r="222" spans="1:16" ht="63.75" x14ac:dyDescent="0.25">
      <c r="A222" s="10" t="s">
        <v>204</v>
      </c>
      <c r="B222" s="106" t="s">
        <v>313</v>
      </c>
      <c r="C222" s="121" t="s">
        <v>265</v>
      </c>
      <c r="D222" s="41" t="s">
        <v>266</v>
      </c>
      <c r="E222" s="39" t="s">
        <v>267</v>
      </c>
      <c r="F222" s="234" t="s">
        <v>272</v>
      </c>
      <c r="G222" s="106" t="s">
        <v>611</v>
      </c>
      <c r="H222" s="242">
        <v>16.936820999999998</v>
      </c>
      <c r="I222" s="242">
        <v>-96.768394999999998</v>
      </c>
      <c r="J222" s="272" t="s">
        <v>271</v>
      </c>
      <c r="K222" s="13" t="s">
        <v>22</v>
      </c>
      <c r="L222" s="255">
        <v>3000000</v>
      </c>
      <c r="M222" s="13" t="s">
        <v>23</v>
      </c>
      <c r="N222" s="106" t="s">
        <v>223</v>
      </c>
      <c r="O222" s="39">
        <v>54</v>
      </c>
      <c r="P222" s="13" t="s">
        <v>219</v>
      </c>
    </row>
    <row r="223" spans="1:16" ht="63.75" x14ac:dyDescent="0.25">
      <c r="A223" s="10" t="s">
        <v>204</v>
      </c>
      <c r="B223" s="70" t="s">
        <v>308</v>
      </c>
      <c r="C223" s="121" t="s">
        <v>265</v>
      </c>
      <c r="D223" s="41" t="s">
        <v>266</v>
      </c>
      <c r="E223" s="39" t="s">
        <v>267</v>
      </c>
      <c r="F223" s="234" t="s">
        <v>272</v>
      </c>
      <c r="G223" s="70" t="s">
        <v>612</v>
      </c>
      <c r="H223" s="273">
        <v>16.949031000000002</v>
      </c>
      <c r="I223" s="273">
        <v>-96.738184000000004</v>
      </c>
      <c r="J223" s="272" t="s">
        <v>271</v>
      </c>
      <c r="K223" s="13" t="s">
        <v>22</v>
      </c>
      <c r="L223" s="255">
        <v>2000000</v>
      </c>
      <c r="M223" s="13" t="s">
        <v>23</v>
      </c>
      <c r="N223" s="70" t="s">
        <v>274</v>
      </c>
      <c r="O223" s="39">
        <v>25</v>
      </c>
      <c r="P223" s="13" t="s">
        <v>219</v>
      </c>
    </row>
    <row r="224" spans="1:16" ht="63.75" x14ac:dyDescent="0.25">
      <c r="A224" s="10" t="s">
        <v>204</v>
      </c>
      <c r="B224" s="106" t="s">
        <v>613</v>
      </c>
      <c r="C224" s="121" t="s">
        <v>265</v>
      </c>
      <c r="D224" s="41" t="s">
        <v>266</v>
      </c>
      <c r="E224" s="39" t="s">
        <v>267</v>
      </c>
      <c r="F224" s="234" t="s">
        <v>272</v>
      </c>
      <c r="G224" s="241" t="s">
        <v>614</v>
      </c>
      <c r="H224" s="265">
        <v>16.962692000000001</v>
      </c>
      <c r="I224" s="106">
        <v>-96.761690000000002</v>
      </c>
      <c r="J224" s="272" t="s">
        <v>271</v>
      </c>
      <c r="K224" s="13" t="s">
        <v>22</v>
      </c>
      <c r="L224" s="255">
        <v>2000000</v>
      </c>
      <c r="M224" s="13" t="s">
        <v>23</v>
      </c>
      <c r="N224" s="241" t="s">
        <v>274</v>
      </c>
      <c r="O224" s="39">
        <v>314</v>
      </c>
      <c r="P224" s="13" t="s">
        <v>219</v>
      </c>
    </row>
    <row r="225" spans="1:16" ht="63.75" x14ac:dyDescent="0.25">
      <c r="A225" s="10" t="s">
        <v>204</v>
      </c>
      <c r="B225" s="70" t="s">
        <v>362</v>
      </c>
      <c r="C225" s="121" t="s">
        <v>265</v>
      </c>
      <c r="D225" s="41" t="s">
        <v>266</v>
      </c>
      <c r="E225" s="39" t="s">
        <v>267</v>
      </c>
      <c r="F225" s="234" t="s">
        <v>272</v>
      </c>
      <c r="G225" s="70" t="s">
        <v>615</v>
      </c>
      <c r="H225" s="199">
        <v>16.960884</v>
      </c>
      <c r="I225" s="70">
        <v>-96.759178000000006</v>
      </c>
      <c r="J225" s="272" t="s">
        <v>271</v>
      </c>
      <c r="K225" s="13" t="s">
        <v>22</v>
      </c>
      <c r="L225" s="255">
        <v>3000000</v>
      </c>
      <c r="M225" s="13" t="s">
        <v>23</v>
      </c>
      <c r="N225" s="70" t="s">
        <v>223</v>
      </c>
      <c r="O225" s="39">
        <v>60</v>
      </c>
      <c r="P225" s="13" t="s">
        <v>219</v>
      </c>
    </row>
    <row r="226" spans="1:16" ht="76.5" x14ac:dyDescent="0.25">
      <c r="A226" s="10" t="s">
        <v>204</v>
      </c>
      <c r="B226" s="60" t="s">
        <v>313</v>
      </c>
      <c r="C226" s="121" t="s">
        <v>265</v>
      </c>
      <c r="D226" s="41" t="s">
        <v>266</v>
      </c>
      <c r="E226" s="39" t="s">
        <v>267</v>
      </c>
      <c r="F226" s="234" t="s">
        <v>268</v>
      </c>
      <c r="G226" s="58" t="s">
        <v>616</v>
      </c>
      <c r="H226" s="97">
        <v>16.939337999999999</v>
      </c>
      <c r="I226" s="60">
        <v>-96.708312000000006</v>
      </c>
      <c r="J226" s="272" t="s">
        <v>271</v>
      </c>
      <c r="K226" s="13" t="s">
        <v>22</v>
      </c>
      <c r="L226" s="255">
        <v>7000000</v>
      </c>
      <c r="M226" s="13" t="s">
        <v>23</v>
      </c>
      <c r="N226" s="58" t="s">
        <v>275</v>
      </c>
      <c r="O226" s="39">
        <v>1380</v>
      </c>
      <c r="P226" s="13" t="s">
        <v>219</v>
      </c>
    </row>
    <row r="227" spans="1:16" ht="63.75" x14ac:dyDescent="0.25">
      <c r="A227" s="10" t="s">
        <v>204</v>
      </c>
      <c r="B227" s="62" t="s">
        <v>311</v>
      </c>
      <c r="C227" s="121" t="s">
        <v>265</v>
      </c>
      <c r="D227" s="41" t="s">
        <v>266</v>
      </c>
      <c r="E227" s="39" t="s">
        <v>267</v>
      </c>
      <c r="F227" s="234" t="s">
        <v>272</v>
      </c>
      <c r="G227" s="62" t="s">
        <v>617</v>
      </c>
      <c r="H227" s="62">
        <v>16.936903999999998</v>
      </c>
      <c r="I227" s="62">
        <v>-96.768726000000001</v>
      </c>
      <c r="J227" s="272" t="s">
        <v>271</v>
      </c>
      <c r="K227" s="13" t="s">
        <v>22</v>
      </c>
      <c r="L227" s="255">
        <v>5000000</v>
      </c>
      <c r="M227" s="13" t="s">
        <v>23</v>
      </c>
      <c r="N227" s="62" t="s">
        <v>225</v>
      </c>
      <c r="O227" s="39">
        <v>125</v>
      </c>
      <c r="P227" s="13" t="s">
        <v>219</v>
      </c>
    </row>
    <row r="228" spans="1:16" ht="89.25" x14ac:dyDescent="0.25">
      <c r="A228" s="10" t="s">
        <v>204</v>
      </c>
      <c r="B228" s="106" t="s">
        <v>309</v>
      </c>
      <c r="C228" s="121" t="s">
        <v>265</v>
      </c>
      <c r="D228" s="41" t="s">
        <v>266</v>
      </c>
      <c r="E228" s="39" t="s">
        <v>267</v>
      </c>
      <c r="F228" s="234" t="s">
        <v>272</v>
      </c>
      <c r="G228" s="65" t="s">
        <v>618</v>
      </c>
      <c r="H228" s="166">
        <v>16.951893999999999</v>
      </c>
      <c r="I228" s="106">
        <v>-96.759705999999994</v>
      </c>
      <c r="J228" s="272" t="s">
        <v>271</v>
      </c>
      <c r="K228" s="13" t="s">
        <v>22</v>
      </c>
      <c r="L228" s="255">
        <v>1500000</v>
      </c>
      <c r="M228" s="13" t="s">
        <v>23</v>
      </c>
      <c r="N228" s="65" t="s">
        <v>276</v>
      </c>
      <c r="O228" s="39">
        <v>124</v>
      </c>
      <c r="P228" s="13" t="s">
        <v>219</v>
      </c>
    </row>
    <row r="229" spans="1:16" ht="63.75" x14ac:dyDescent="0.25">
      <c r="A229" s="10" t="s">
        <v>204</v>
      </c>
      <c r="B229" s="176" t="s">
        <v>376</v>
      </c>
      <c r="C229" s="121" t="s">
        <v>265</v>
      </c>
      <c r="D229" s="41" t="s">
        <v>266</v>
      </c>
      <c r="E229" s="39" t="s">
        <v>267</v>
      </c>
      <c r="F229" s="234" t="s">
        <v>272</v>
      </c>
      <c r="G229" s="176" t="s">
        <v>619</v>
      </c>
      <c r="H229" s="176" t="s">
        <v>620</v>
      </c>
      <c r="I229" s="274" t="s">
        <v>621</v>
      </c>
      <c r="J229" s="272" t="s">
        <v>271</v>
      </c>
      <c r="K229" s="13" t="s">
        <v>22</v>
      </c>
      <c r="L229" s="255">
        <v>4300000</v>
      </c>
      <c r="M229" s="13" t="s">
        <v>23</v>
      </c>
      <c r="N229" s="176" t="s">
        <v>277</v>
      </c>
      <c r="O229" s="39">
        <v>70</v>
      </c>
      <c r="P229" s="13" t="s">
        <v>219</v>
      </c>
    </row>
    <row r="230" spans="1:16" ht="114.75" x14ac:dyDescent="0.25">
      <c r="A230" s="10" t="s">
        <v>204</v>
      </c>
      <c r="B230" s="60" t="s">
        <v>168</v>
      </c>
      <c r="C230" s="121" t="s">
        <v>265</v>
      </c>
      <c r="D230" s="41" t="s">
        <v>266</v>
      </c>
      <c r="E230" s="39" t="s">
        <v>267</v>
      </c>
      <c r="F230" s="234" t="s">
        <v>268</v>
      </c>
      <c r="G230" s="183" t="s">
        <v>622</v>
      </c>
      <c r="H230" s="60" t="s">
        <v>623</v>
      </c>
      <c r="I230" s="245" t="s">
        <v>624</v>
      </c>
      <c r="J230" s="272" t="s">
        <v>271</v>
      </c>
      <c r="K230" s="13" t="s">
        <v>22</v>
      </c>
      <c r="L230" s="255">
        <v>4000000</v>
      </c>
      <c r="M230" s="13" t="s">
        <v>23</v>
      </c>
      <c r="N230" s="183" t="s">
        <v>278</v>
      </c>
      <c r="O230" s="39">
        <v>15990</v>
      </c>
      <c r="P230" s="13" t="s">
        <v>219</v>
      </c>
    </row>
    <row r="231" spans="1:16" ht="89.25" x14ac:dyDescent="0.25">
      <c r="A231" s="10" t="s">
        <v>204</v>
      </c>
      <c r="B231" s="63" t="s">
        <v>168</v>
      </c>
      <c r="C231" s="121" t="s">
        <v>265</v>
      </c>
      <c r="D231" s="41" t="s">
        <v>266</v>
      </c>
      <c r="E231" s="39" t="s">
        <v>267</v>
      </c>
      <c r="F231" s="234" t="s">
        <v>272</v>
      </c>
      <c r="G231" s="63" t="s">
        <v>625</v>
      </c>
      <c r="H231" s="187" t="s">
        <v>626</v>
      </c>
      <c r="I231" s="63" t="s">
        <v>627</v>
      </c>
      <c r="J231" s="272" t="s">
        <v>271</v>
      </c>
      <c r="K231" s="13" t="s">
        <v>22</v>
      </c>
      <c r="L231" s="255">
        <v>5000000</v>
      </c>
      <c r="M231" s="13" t="s">
        <v>23</v>
      </c>
      <c r="N231" s="63" t="s">
        <v>225</v>
      </c>
      <c r="O231" s="39">
        <v>5000</v>
      </c>
      <c r="P231" s="13" t="s">
        <v>219</v>
      </c>
    </row>
    <row r="232" spans="1:16" ht="63.75" x14ac:dyDescent="0.25">
      <c r="A232" s="10" t="s">
        <v>204</v>
      </c>
      <c r="B232" s="275" t="s">
        <v>312</v>
      </c>
      <c r="C232" s="121" t="s">
        <v>265</v>
      </c>
      <c r="D232" s="41" t="s">
        <v>266</v>
      </c>
      <c r="E232" s="39" t="s">
        <v>267</v>
      </c>
      <c r="F232" s="234" t="s">
        <v>268</v>
      </c>
      <c r="G232" s="183" t="s">
        <v>628</v>
      </c>
      <c r="H232" s="183" t="s">
        <v>629</v>
      </c>
      <c r="I232" s="63" t="s">
        <v>630</v>
      </c>
      <c r="J232" s="272" t="s">
        <v>271</v>
      </c>
      <c r="K232" s="13" t="s">
        <v>22</v>
      </c>
      <c r="L232" s="255">
        <v>1000000</v>
      </c>
      <c r="M232" s="13" t="s">
        <v>23</v>
      </c>
      <c r="N232" s="183" t="s">
        <v>242</v>
      </c>
      <c r="O232" s="39">
        <v>60</v>
      </c>
      <c r="P232" s="13" t="s">
        <v>219</v>
      </c>
    </row>
    <row r="233" spans="1:16" ht="76.5" x14ac:dyDescent="0.25">
      <c r="A233" s="10" t="s">
        <v>204</v>
      </c>
      <c r="B233" s="100" t="s">
        <v>315</v>
      </c>
      <c r="C233" s="121" t="s">
        <v>265</v>
      </c>
      <c r="D233" s="41" t="s">
        <v>266</v>
      </c>
      <c r="E233" s="39" t="s">
        <v>267</v>
      </c>
      <c r="F233" s="234" t="s">
        <v>272</v>
      </c>
      <c r="G233" s="100" t="s">
        <v>631</v>
      </c>
      <c r="H233" s="100" t="s">
        <v>632</v>
      </c>
      <c r="I233" s="276" t="s">
        <v>633</v>
      </c>
      <c r="J233" s="272" t="s">
        <v>271</v>
      </c>
      <c r="K233" s="13" t="s">
        <v>22</v>
      </c>
      <c r="L233" s="255">
        <v>3000000</v>
      </c>
      <c r="M233" s="13" t="s">
        <v>23</v>
      </c>
      <c r="N233" s="100" t="s">
        <v>279</v>
      </c>
      <c r="O233" s="39">
        <v>161.4</v>
      </c>
      <c r="P233" s="13" t="s">
        <v>219</v>
      </c>
    </row>
    <row r="234" spans="1:16" ht="63.75" x14ac:dyDescent="0.25">
      <c r="A234" s="10" t="s">
        <v>204</v>
      </c>
      <c r="B234" s="277" t="s">
        <v>634</v>
      </c>
      <c r="C234" s="121" t="s">
        <v>265</v>
      </c>
      <c r="D234" s="41" t="s">
        <v>266</v>
      </c>
      <c r="E234" s="39" t="s">
        <v>267</v>
      </c>
      <c r="F234" s="234" t="s">
        <v>268</v>
      </c>
      <c r="G234" s="278" t="s">
        <v>635</v>
      </c>
      <c r="H234" s="242" t="s">
        <v>636</v>
      </c>
      <c r="I234" s="278" t="s">
        <v>637</v>
      </c>
      <c r="J234" s="272" t="s">
        <v>271</v>
      </c>
      <c r="K234" s="13" t="s">
        <v>22</v>
      </c>
      <c r="L234" s="255">
        <v>1000000</v>
      </c>
      <c r="M234" s="13" t="s">
        <v>23</v>
      </c>
      <c r="N234" s="278" t="s">
        <v>280</v>
      </c>
      <c r="O234" s="39">
        <v>115</v>
      </c>
      <c r="P234" s="13" t="s">
        <v>219</v>
      </c>
    </row>
    <row r="235" spans="1:16" ht="63.75" x14ac:dyDescent="0.25">
      <c r="A235" s="10" t="s">
        <v>204</v>
      </c>
      <c r="B235" s="27" t="s">
        <v>358</v>
      </c>
      <c r="C235" s="121" t="s">
        <v>265</v>
      </c>
      <c r="D235" s="41" t="s">
        <v>266</v>
      </c>
      <c r="E235" s="39" t="s">
        <v>267</v>
      </c>
      <c r="F235" s="234" t="s">
        <v>272</v>
      </c>
      <c r="G235" s="27" t="s">
        <v>638</v>
      </c>
      <c r="H235" s="111" t="s">
        <v>639</v>
      </c>
      <c r="I235" s="259" t="s">
        <v>640</v>
      </c>
      <c r="J235" s="272" t="s">
        <v>271</v>
      </c>
      <c r="K235" s="13" t="s">
        <v>22</v>
      </c>
      <c r="L235" s="255">
        <v>1000000</v>
      </c>
      <c r="M235" s="13" t="s">
        <v>23</v>
      </c>
      <c r="N235" s="27" t="s">
        <v>229</v>
      </c>
      <c r="O235" s="39">
        <v>55</v>
      </c>
      <c r="P235" s="13" t="s">
        <v>219</v>
      </c>
    </row>
    <row r="236" spans="1:16" ht="63.75" x14ac:dyDescent="0.25">
      <c r="A236" s="10" t="s">
        <v>204</v>
      </c>
      <c r="B236" s="257" t="s">
        <v>309</v>
      </c>
      <c r="C236" s="121" t="s">
        <v>265</v>
      </c>
      <c r="D236" s="41" t="s">
        <v>266</v>
      </c>
      <c r="E236" s="39" t="s">
        <v>267</v>
      </c>
      <c r="F236" s="234" t="s">
        <v>268</v>
      </c>
      <c r="G236" s="257" t="s">
        <v>641</v>
      </c>
      <c r="H236" s="257" t="s">
        <v>639</v>
      </c>
      <c r="I236" s="258" t="s">
        <v>640</v>
      </c>
      <c r="J236" s="272" t="s">
        <v>271</v>
      </c>
      <c r="K236" s="13" t="s">
        <v>22</v>
      </c>
      <c r="L236" s="255">
        <v>1000000</v>
      </c>
      <c r="M236" s="13" t="s">
        <v>23</v>
      </c>
      <c r="N236" s="257" t="s">
        <v>281</v>
      </c>
      <c r="O236" s="39">
        <v>42</v>
      </c>
      <c r="P236" s="13" t="s">
        <v>219</v>
      </c>
    </row>
    <row r="237" spans="1:16" ht="63.75" x14ac:dyDescent="0.25">
      <c r="A237" s="10" t="s">
        <v>204</v>
      </c>
      <c r="B237" s="27" t="s">
        <v>309</v>
      </c>
      <c r="C237" s="121" t="s">
        <v>265</v>
      </c>
      <c r="D237" s="41" t="s">
        <v>266</v>
      </c>
      <c r="E237" s="39" t="s">
        <v>267</v>
      </c>
      <c r="F237" s="234" t="s">
        <v>268</v>
      </c>
      <c r="G237" s="27" t="s">
        <v>642</v>
      </c>
      <c r="H237" s="27" t="s">
        <v>639</v>
      </c>
      <c r="I237" s="28" t="s">
        <v>640</v>
      </c>
      <c r="J237" s="272" t="s">
        <v>271</v>
      </c>
      <c r="K237" s="13" t="s">
        <v>22</v>
      </c>
      <c r="L237" s="255">
        <v>1000000</v>
      </c>
      <c r="M237" s="13" t="s">
        <v>23</v>
      </c>
      <c r="N237" s="27" t="s">
        <v>250</v>
      </c>
      <c r="O237" s="39">
        <v>58</v>
      </c>
      <c r="P237" s="13" t="s">
        <v>219</v>
      </c>
    </row>
    <row r="238" spans="1:16" ht="76.5" x14ac:dyDescent="0.25">
      <c r="A238" s="10" t="s">
        <v>204</v>
      </c>
      <c r="B238" s="113" t="s">
        <v>309</v>
      </c>
      <c r="C238" s="121" t="s">
        <v>265</v>
      </c>
      <c r="D238" s="41" t="s">
        <v>266</v>
      </c>
      <c r="E238" s="39" t="s">
        <v>267</v>
      </c>
      <c r="F238" s="234" t="s">
        <v>272</v>
      </c>
      <c r="G238" s="113" t="s">
        <v>643</v>
      </c>
      <c r="H238" s="113" t="s">
        <v>644</v>
      </c>
      <c r="I238" s="113" t="s">
        <v>645</v>
      </c>
      <c r="J238" s="272" t="s">
        <v>271</v>
      </c>
      <c r="K238" s="13" t="s">
        <v>22</v>
      </c>
      <c r="L238" s="255">
        <v>1000000</v>
      </c>
      <c r="M238" s="13" t="s">
        <v>23</v>
      </c>
      <c r="N238" s="113" t="s">
        <v>282</v>
      </c>
      <c r="O238" s="39">
        <v>40</v>
      </c>
      <c r="P238" s="13" t="s">
        <v>219</v>
      </c>
    </row>
    <row r="239" spans="1:16" ht="63.75" x14ac:dyDescent="0.25">
      <c r="A239" s="10" t="s">
        <v>204</v>
      </c>
      <c r="B239" s="213" t="s">
        <v>313</v>
      </c>
      <c r="C239" s="121" t="s">
        <v>265</v>
      </c>
      <c r="D239" s="41" t="s">
        <v>266</v>
      </c>
      <c r="E239" s="39" t="s">
        <v>267</v>
      </c>
      <c r="F239" s="234" t="s">
        <v>268</v>
      </c>
      <c r="G239" s="138" t="s">
        <v>646</v>
      </c>
      <c r="H239" s="213" t="s">
        <v>647</v>
      </c>
      <c r="I239" s="138" t="s">
        <v>648</v>
      </c>
      <c r="J239" s="272" t="s">
        <v>271</v>
      </c>
      <c r="K239" s="13" t="s">
        <v>22</v>
      </c>
      <c r="L239" s="255">
        <v>1000000</v>
      </c>
      <c r="M239" s="13" t="s">
        <v>23</v>
      </c>
      <c r="N239" s="138" t="s">
        <v>224</v>
      </c>
      <c r="O239" s="39">
        <v>40</v>
      </c>
      <c r="P239" s="13" t="s">
        <v>219</v>
      </c>
    </row>
    <row r="240" spans="1:16" ht="89.25" x14ac:dyDescent="0.25">
      <c r="A240" s="10" t="s">
        <v>204</v>
      </c>
      <c r="B240" s="262" t="s">
        <v>649</v>
      </c>
      <c r="C240" s="121" t="s">
        <v>265</v>
      </c>
      <c r="D240" s="41" t="s">
        <v>266</v>
      </c>
      <c r="E240" s="39" t="s">
        <v>267</v>
      </c>
      <c r="F240" s="234" t="s">
        <v>272</v>
      </c>
      <c r="G240" s="260" t="s">
        <v>650</v>
      </c>
      <c r="H240" s="265" t="s">
        <v>651</v>
      </c>
      <c r="I240" s="265" t="s">
        <v>652</v>
      </c>
      <c r="J240" s="272" t="s">
        <v>271</v>
      </c>
      <c r="K240" s="13" t="s">
        <v>22</v>
      </c>
      <c r="L240" s="255">
        <v>1000000</v>
      </c>
      <c r="M240" s="13" t="s">
        <v>23</v>
      </c>
      <c r="N240" s="260" t="s">
        <v>283</v>
      </c>
      <c r="O240" s="39">
        <v>45</v>
      </c>
      <c r="P240" s="13" t="s">
        <v>219</v>
      </c>
    </row>
    <row r="241" spans="1:16" ht="89.25" x14ac:dyDescent="0.25">
      <c r="A241" s="10" t="s">
        <v>204</v>
      </c>
      <c r="B241" s="117" t="s">
        <v>312</v>
      </c>
      <c r="C241" s="121" t="s">
        <v>265</v>
      </c>
      <c r="D241" s="41" t="s">
        <v>266</v>
      </c>
      <c r="E241" s="39" t="s">
        <v>267</v>
      </c>
      <c r="F241" s="234" t="s">
        <v>268</v>
      </c>
      <c r="G241" s="116" t="s">
        <v>653</v>
      </c>
      <c r="H241" s="116" t="s">
        <v>654</v>
      </c>
      <c r="I241" s="201" t="s">
        <v>655</v>
      </c>
      <c r="J241" s="272" t="s">
        <v>271</v>
      </c>
      <c r="K241" s="13" t="s">
        <v>22</v>
      </c>
      <c r="L241" s="255">
        <v>1000000</v>
      </c>
      <c r="M241" s="13" t="s">
        <v>23</v>
      </c>
      <c r="N241" s="116" t="s">
        <v>284</v>
      </c>
      <c r="O241" s="39">
        <v>105</v>
      </c>
      <c r="P241" s="13" t="s">
        <v>219</v>
      </c>
    </row>
    <row r="242" spans="1:16" ht="63.75" x14ac:dyDescent="0.25">
      <c r="A242" s="10" t="s">
        <v>204</v>
      </c>
      <c r="B242" s="116" t="s">
        <v>311</v>
      </c>
      <c r="C242" s="121" t="s">
        <v>265</v>
      </c>
      <c r="D242" s="41" t="s">
        <v>266</v>
      </c>
      <c r="E242" s="39" t="s">
        <v>267</v>
      </c>
      <c r="F242" s="234" t="s">
        <v>268</v>
      </c>
      <c r="G242" s="116" t="s">
        <v>656</v>
      </c>
      <c r="H242" s="117" t="s">
        <v>657</v>
      </c>
      <c r="I242" s="279" t="s">
        <v>658</v>
      </c>
      <c r="J242" s="272" t="s">
        <v>271</v>
      </c>
      <c r="K242" s="13" t="s">
        <v>22</v>
      </c>
      <c r="L242" s="255">
        <v>1000000</v>
      </c>
      <c r="M242" s="13" t="s">
        <v>23</v>
      </c>
      <c r="N242" s="116" t="s">
        <v>285</v>
      </c>
      <c r="O242" s="39">
        <v>100</v>
      </c>
      <c r="P242" s="13" t="s">
        <v>219</v>
      </c>
    </row>
    <row r="243" spans="1:16" ht="63.75" x14ac:dyDescent="0.25">
      <c r="A243" s="10" t="s">
        <v>204</v>
      </c>
      <c r="B243" s="23" t="s">
        <v>312</v>
      </c>
      <c r="C243" s="121" t="s">
        <v>265</v>
      </c>
      <c r="D243" s="41" t="s">
        <v>266</v>
      </c>
      <c r="E243" s="39" t="s">
        <v>267</v>
      </c>
      <c r="F243" s="234" t="s">
        <v>268</v>
      </c>
      <c r="G243" s="23" t="s">
        <v>659</v>
      </c>
      <c r="H243" s="24" t="s">
        <v>660</v>
      </c>
      <c r="I243" s="24" t="s">
        <v>661</v>
      </c>
      <c r="J243" s="272" t="s">
        <v>271</v>
      </c>
      <c r="K243" s="13" t="s">
        <v>22</v>
      </c>
      <c r="L243" s="255">
        <v>1000000</v>
      </c>
      <c r="M243" s="13" t="s">
        <v>23</v>
      </c>
      <c r="N243" s="23" t="s">
        <v>223</v>
      </c>
      <c r="O243" s="39">
        <v>247</v>
      </c>
      <c r="P243" s="13" t="s">
        <v>219</v>
      </c>
    </row>
    <row r="244" spans="1:16" ht="76.5" x14ac:dyDescent="0.25">
      <c r="A244" s="10" t="s">
        <v>204</v>
      </c>
      <c r="B244" s="32" t="s">
        <v>299</v>
      </c>
      <c r="C244" s="121" t="s">
        <v>286</v>
      </c>
      <c r="D244" s="41" t="s">
        <v>287</v>
      </c>
      <c r="E244" s="39" t="s">
        <v>288</v>
      </c>
      <c r="F244" s="234" t="s">
        <v>289</v>
      </c>
      <c r="G244" s="31" t="s">
        <v>290</v>
      </c>
      <c r="H244" s="33">
        <v>16.950050000000001</v>
      </c>
      <c r="I244" s="33" t="s">
        <v>291</v>
      </c>
      <c r="J244" s="280" t="s">
        <v>271</v>
      </c>
      <c r="K244" s="33" t="s">
        <v>22</v>
      </c>
      <c r="L244" s="255">
        <v>9000000</v>
      </c>
      <c r="M244" s="13" t="s">
        <v>23</v>
      </c>
      <c r="N244" s="31" t="s">
        <v>292</v>
      </c>
      <c r="O244" s="31">
        <v>16788</v>
      </c>
      <c r="P244" s="13" t="s">
        <v>219</v>
      </c>
    </row>
    <row r="245" spans="1:16" ht="89.25" x14ac:dyDescent="0.25">
      <c r="A245" s="10" t="s">
        <v>204</v>
      </c>
      <c r="B245" s="70" t="s">
        <v>313</v>
      </c>
      <c r="C245" s="121" t="s">
        <v>286</v>
      </c>
      <c r="D245" s="41" t="s">
        <v>287</v>
      </c>
      <c r="E245" s="39" t="s">
        <v>293</v>
      </c>
      <c r="F245" s="234" t="s">
        <v>294</v>
      </c>
      <c r="G245" s="70" t="s">
        <v>662</v>
      </c>
      <c r="H245" s="273">
        <v>16.936820999999998</v>
      </c>
      <c r="I245" s="70">
        <v>-96.768394999999998</v>
      </c>
      <c r="J245" s="272" t="s">
        <v>271</v>
      </c>
      <c r="K245" s="13" t="s">
        <v>22</v>
      </c>
      <c r="L245" s="255">
        <v>3000000</v>
      </c>
      <c r="M245" s="13" t="s">
        <v>23</v>
      </c>
      <c r="N245" s="70" t="s">
        <v>173</v>
      </c>
      <c r="O245" s="39">
        <v>54</v>
      </c>
      <c r="P245" s="13" t="s">
        <v>295</v>
      </c>
    </row>
    <row r="246" spans="1:16" ht="89.25" x14ac:dyDescent="0.25">
      <c r="A246" s="10" t="s">
        <v>204</v>
      </c>
      <c r="B246" s="78" t="s">
        <v>528</v>
      </c>
      <c r="C246" s="121" t="s">
        <v>286</v>
      </c>
      <c r="D246" s="41" t="s">
        <v>287</v>
      </c>
      <c r="E246" s="39" t="s">
        <v>293</v>
      </c>
      <c r="F246" s="234" t="s">
        <v>296</v>
      </c>
      <c r="G246" s="78" t="s">
        <v>663</v>
      </c>
      <c r="H246" s="188" t="s">
        <v>664</v>
      </c>
      <c r="I246" s="78" t="s">
        <v>665</v>
      </c>
      <c r="J246" s="272" t="s">
        <v>271</v>
      </c>
      <c r="K246" s="13" t="s">
        <v>22</v>
      </c>
      <c r="L246" s="255">
        <v>1000000</v>
      </c>
      <c r="M246" s="13" t="s">
        <v>23</v>
      </c>
      <c r="N246" s="78" t="s">
        <v>297</v>
      </c>
      <c r="O246" s="39">
        <v>240</v>
      </c>
      <c r="P246" s="13" t="s">
        <v>97</v>
      </c>
    </row>
    <row r="247" spans="1:16" ht="89.25" x14ac:dyDescent="0.25">
      <c r="A247" s="10" t="s">
        <v>204</v>
      </c>
      <c r="B247" s="86" t="s">
        <v>376</v>
      </c>
      <c r="C247" s="121" t="s">
        <v>286</v>
      </c>
      <c r="D247" s="41" t="s">
        <v>287</v>
      </c>
      <c r="E247" s="39" t="s">
        <v>293</v>
      </c>
      <c r="F247" s="234" t="s">
        <v>296</v>
      </c>
      <c r="G247" s="86" t="s">
        <v>666</v>
      </c>
      <c r="H247" s="86" t="s">
        <v>620</v>
      </c>
      <c r="I247" s="176" t="s">
        <v>667</v>
      </c>
      <c r="J247" s="272" t="s">
        <v>271</v>
      </c>
      <c r="K247" s="13" t="s">
        <v>22</v>
      </c>
      <c r="L247" s="255">
        <v>1000000</v>
      </c>
      <c r="M247" s="13" t="s">
        <v>23</v>
      </c>
      <c r="N247" s="86" t="s">
        <v>98</v>
      </c>
      <c r="O247" s="39">
        <v>70</v>
      </c>
      <c r="P247" s="13" t="s">
        <v>97</v>
      </c>
    </row>
    <row r="248" spans="1:16" ht="89.25" x14ac:dyDescent="0.25">
      <c r="A248" s="10" t="s">
        <v>204</v>
      </c>
      <c r="B248" s="121" t="s">
        <v>439</v>
      </c>
      <c r="C248" s="121" t="s">
        <v>286</v>
      </c>
      <c r="D248" s="41" t="s">
        <v>287</v>
      </c>
      <c r="E248" s="39" t="s">
        <v>293</v>
      </c>
      <c r="F248" s="39" t="s">
        <v>296</v>
      </c>
      <c r="G248" s="66" t="s">
        <v>668</v>
      </c>
      <c r="H248" s="66" t="s">
        <v>669</v>
      </c>
      <c r="I248" s="121" t="s">
        <v>670</v>
      </c>
      <c r="J248" s="272" t="s">
        <v>271</v>
      </c>
      <c r="K248" s="13" t="s">
        <v>22</v>
      </c>
      <c r="L248" s="38">
        <v>750000</v>
      </c>
      <c r="M248" s="13" t="s">
        <v>23</v>
      </c>
      <c r="N248" s="66" t="s">
        <v>298</v>
      </c>
      <c r="O248" s="39">
        <v>115</v>
      </c>
      <c r="P248" s="13" t="s">
        <v>97</v>
      </c>
    </row>
    <row r="249" spans="1:16" ht="89.25" x14ac:dyDescent="0.25">
      <c r="A249" s="10" t="s">
        <v>972</v>
      </c>
      <c r="B249" s="121" t="s">
        <v>299</v>
      </c>
      <c r="C249" s="121" t="s">
        <v>671</v>
      </c>
      <c r="D249" s="41" t="s">
        <v>672</v>
      </c>
      <c r="E249" s="39" t="s">
        <v>673</v>
      </c>
      <c r="F249" s="39" t="s">
        <v>674</v>
      </c>
      <c r="G249" s="66" t="s">
        <v>725</v>
      </c>
      <c r="H249" s="66" t="s">
        <v>726</v>
      </c>
      <c r="I249" s="121" t="s">
        <v>727</v>
      </c>
      <c r="J249" s="272" t="s">
        <v>675</v>
      </c>
      <c r="K249" s="13" t="s">
        <v>22</v>
      </c>
      <c r="L249" s="38">
        <v>50000</v>
      </c>
      <c r="M249" s="13" t="s">
        <v>23</v>
      </c>
      <c r="N249" s="66" t="s">
        <v>281</v>
      </c>
      <c r="O249" s="39">
        <v>45</v>
      </c>
      <c r="P249" s="13" t="s">
        <v>219</v>
      </c>
    </row>
    <row r="250" spans="1:16" ht="89.25" x14ac:dyDescent="0.25">
      <c r="A250" s="10" t="s">
        <v>972</v>
      </c>
      <c r="B250" s="121" t="s">
        <v>166</v>
      </c>
      <c r="C250" s="121" t="s">
        <v>671</v>
      </c>
      <c r="D250" s="41" t="s">
        <v>672</v>
      </c>
      <c r="E250" s="39" t="s">
        <v>673</v>
      </c>
      <c r="F250" s="39" t="s">
        <v>674</v>
      </c>
      <c r="G250" s="66" t="s">
        <v>728</v>
      </c>
      <c r="H250" s="66">
        <v>16.906578</v>
      </c>
      <c r="I250" s="121">
        <v>-96.706242000000003</v>
      </c>
      <c r="J250" s="272" t="s">
        <v>675</v>
      </c>
      <c r="K250" s="13" t="s">
        <v>22</v>
      </c>
      <c r="L250" s="38">
        <v>50000</v>
      </c>
      <c r="M250" s="13" t="s">
        <v>23</v>
      </c>
      <c r="N250" s="66" t="s">
        <v>676</v>
      </c>
      <c r="O250" s="39">
        <v>40</v>
      </c>
      <c r="P250" s="13" t="s">
        <v>97</v>
      </c>
    </row>
    <row r="251" spans="1:16" ht="89.25" x14ac:dyDescent="0.25">
      <c r="A251" s="10" t="s">
        <v>972</v>
      </c>
      <c r="B251" s="121" t="s">
        <v>166</v>
      </c>
      <c r="C251" s="121" t="s">
        <v>671</v>
      </c>
      <c r="D251" s="41" t="s">
        <v>672</v>
      </c>
      <c r="E251" s="39" t="s">
        <v>673</v>
      </c>
      <c r="F251" s="39" t="s">
        <v>674</v>
      </c>
      <c r="G251" s="66" t="s">
        <v>729</v>
      </c>
      <c r="H251" s="66">
        <v>16.906528999999999</v>
      </c>
      <c r="I251" s="121">
        <v>-96.706379999999996</v>
      </c>
      <c r="J251" s="272" t="s">
        <v>675</v>
      </c>
      <c r="K251" s="13" t="s">
        <v>22</v>
      </c>
      <c r="L251" s="38">
        <v>1300000</v>
      </c>
      <c r="M251" s="13" t="s">
        <v>23</v>
      </c>
      <c r="N251" s="66" t="s">
        <v>677</v>
      </c>
      <c r="O251" s="39">
        <v>40</v>
      </c>
      <c r="P251" s="13" t="s">
        <v>97</v>
      </c>
    </row>
    <row r="252" spans="1:16" ht="89.25" x14ac:dyDescent="0.25">
      <c r="A252" s="10" t="s">
        <v>972</v>
      </c>
      <c r="B252" s="121" t="s">
        <v>311</v>
      </c>
      <c r="C252" s="121" t="s">
        <v>671</v>
      </c>
      <c r="D252" s="41" t="s">
        <v>672</v>
      </c>
      <c r="E252" s="39" t="s">
        <v>673</v>
      </c>
      <c r="F252" s="39" t="s">
        <v>674</v>
      </c>
      <c r="G252" s="66" t="s">
        <v>730</v>
      </c>
      <c r="H252" s="66">
        <v>16.9105536</v>
      </c>
      <c r="I252" s="121">
        <v>-96.702659600000004</v>
      </c>
      <c r="J252" s="272" t="s">
        <v>675</v>
      </c>
      <c r="K252" s="13" t="s">
        <v>22</v>
      </c>
      <c r="L252" s="38">
        <v>1300000</v>
      </c>
      <c r="M252" s="13" t="s">
        <v>23</v>
      </c>
      <c r="N252" s="66" t="s">
        <v>677</v>
      </c>
      <c r="O252" s="39">
        <v>123</v>
      </c>
      <c r="P252" s="13" t="s">
        <v>97</v>
      </c>
    </row>
    <row r="253" spans="1:16" ht="102" x14ac:dyDescent="0.25">
      <c r="A253" s="10" t="s">
        <v>972</v>
      </c>
      <c r="B253" s="121" t="s">
        <v>311</v>
      </c>
      <c r="C253" s="121" t="s">
        <v>671</v>
      </c>
      <c r="D253" s="41" t="s">
        <v>672</v>
      </c>
      <c r="E253" s="39" t="s">
        <v>673</v>
      </c>
      <c r="F253" s="39" t="s">
        <v>674</v>
      </c>
      <c r="G253" s="66" t="s">
        <v>731</v>
      </c>
      <c r="H253" s="66">
        <v>16.9105536</v>
      </c>
      <c r="I253" s="121">
        <v>-96.702659600000004</v>
      </c>
      <c r="J253" s="272" t="s">
        <v>675</v>
      </c>
      <c r="K253" s="13" t="s">
        <v>22</v>
      </c>
      <c r="L253" s="38">
        <v>1300000</v>
      </c>
      <c r="M253" s="13" t="s">
        <v>23</v>
      </c>
      <c r="N253" s="66" t="s">
        <v>677</v>
      </c>
      <c r="O253" s="39">
        <v>123</v>
      </c>
      <c r="P253" s="13" t="s">
        <v>97</v>
      </c>
    </row>
    <row r="254" spans="1:16" ht="76.5" x14ac:dyDescent="0.25">
      <c r="A254" s="10" t="s">
        <v>972</v>
      </c>
      <c r="B254" s="121" t="s">
        <v>312</v>
      </c>
      <c r="C254" s="121" t="s">
        <v>671</v>
      </c>
      <c r="D254" s="41" t="s">
        <v>672</v>
      </c>
      <c r="E254" s="39" t="s">
        <v>673</v>
      </c>
      <c r="F254" s="39" t="s">
        <v>674</v>
      </c>
      <c r="G254" s="66" t="s">
        <v>732</v>
      </c>
      <c r="H254" s="66">
        <v>16.9105536</v>
      </c>
      <c r="I254" s="121">
        <v>-96.702659600000004</v>
      </c>
      <c r="J254" s="272" t="s">
        <v>675</v>
      </c>
      <c r="K254" s="13" t="s">
        <v>22</v>
      </c>
      <c r="L254" s="38">
        <v>100000</v>
      </c>
      <c r="M254" s="13" t="s">
        <v>23</v>
      </c>
      <c r="N254" s="66" t="s">
        <v>229</v>
      </c>
      <c r="O254" s="39">
        <v>123</v>
      </c>
      <c r="P254" s="13" t="s">
        <v>219</v>
      </c>
    </row>
    <row r="255" spans="1:16" ht="76.5" x14ac:dyDescent="0.25">
      <c r="A255" s="10" t="s">
        <v>972</v>
      </c>
      <c r="B255" s="121" t="s">
        <v>315</v>
      </c>
      <c r="C255" s="121" t="s">
        <v>671</v>
      </c>
      <c r="D255" s="41" t="s">
        <v>672</v>
      </c>
      <c r="E255" s="39" t="s">
        <v>673</v>
      </c>
      <c r="F255" s="39" t="s">
        <v>674</v>
      </c>
      <c r="G255" s="66" t="s">
        <v>733</v>
      </c>
      <c r="H255" s="66">
        <v>16.926476999999998</v>
      </c>
      <c r="I255" s="121">
        <v>-96.682214000000002</v>
      </c>
      <c r="J255" s="272" t="s">
        <v>675</v>
      </c>
      <c r="K255" s="13" t="s">
        <v>22</v>
      </c>
      <c r="L255" s="38">
        <v>300000</v>
      </c>
      <c r="M255" s="13" t="s">
        <v>23</v>
      </c>
      <c r="N255" s="66" t="s">
        <v>223</v>
      </c>
      <c r="O255" s="39">
        <v>877</v>
      </c>
      <c r="P255" s="13" t="s">
        <v>219</v>
      </c>
    </row>
    <row r="256" spans="1:16" ht="89.25" x14ac:dyDescent="0.25">
      <c r="A256" s="10" t="s">
        <v>972</v>
      </c>
      <c r="B256" s="121" t="s">
        <v>311</v>
      </c>
      <c r="C256" s="121" t="s">
        <v>671</v>
      </c>
      <c r="D256" s="41" t="s">
        <v>672</v>
      </c>
      <c r="E256" s="39" t="s">
        <v>673</v>
      </c>
      <c r="F256" s="39" t="s">
        <v>674</v>
      </c>
      <c r="G256" s="66" t="s">
        <v>734</v>
      </c>
      <c r="H256" s="66">
        <v>16.926434</v>
      </c>
      <c r="I256" s="121">
        <v>-96.691428000000002</v>
      </c>
      <c r="J256" s="272" t="s">
        <v>675</v>
      </c>
      <c r="K256" s="13" t="s">
        <v>22</v>
      </c>
      <c r="L256" s="38">
        <v>1500000</v>
      </c>
      <c r="M256" s="13" t="s">
        <v>23</v>
      </c>
      <c r="N256" s="66" t="s">
        <v>678</v>
      </c>
      <c r="O256" s="39">
        <v>61</v>
      </c>
      <c r="P256" s="13" t="s">
        <v>97</v>
      </c>
    </row>
    <row r="257" spans="1:16" ht="89.25" x14ac:dyDescent="0.25">
      <c r="A257" s="10" t="s">
        <v>972</v>
      </c>
      <c r="B257" s="121" t="s">
        <v>313</v>
      </c>
      <c r="C257" s="121" t="s">
        <v>671</v>
      </c>
      <c r="D257" s="41" t="s">
        <v>672</v>
      </c>
      <c r="E257" s="39" t="s">
        <v>673</v>
      </c>
      <c r="F257" s="39" t="s">
        <v>674</v>
      </c>
      <c r="G257" s="66" t="s">
        <v>735</v>
      </c>
      <c r="H257" s="66">
        <v>16.927046000000001</v>
      </c>
      <c r="I257" s="121">
        <v>-96.696040999999994</v>
      </c>
      <c r="J257" s="272" t="s">
        <v>675</v>
      </c>
      <c r="K257" s="13" t="s">
        <v>22</v>
      </c>
      <c r="L257" s="38">
        <v>260000</v>
      </c>
      <c r="M257" s="13" t="s">
        <v>23</v>
      </c>
      <c r="N257" s="66" t="s">
        <v>679</v>
      </c>
      <c r="O257" s="39">
        <v>454</v>
      </c>
      <c r="P257" s="13" t="s">
        <v>219</v>
      </c>
    </row>
    <row r="258" spans="1:16" ht="89.25" x14ac:dyDescent="0.25">
      <c r="A258" s="10" t="s">
        <v>972</v>
      </c>
      <c r="B258" s="121" t="s">
        <v>358</v>
      </c>
      <c r="C258" s="121" t="s">
        <v>671</v>
      </c>
      <c r="D258" s="41" t="s">
        <v>672</v>
      </c>
      <c r="E258" s="39" t="s">
        <v>673</v>
      </c>
      <c r="F258" s="39" t="s">
        <v>674</v>
      </c>
      <c r="G258" s="66" t="s">
        <v>736</v>
      </c>
      <c r="H258" s="66">
        <v>16.950140999999999</v>
      </c>
      <c r="I258" s="121" t="s">
        <v>737</v>
      </c>
      <c r="J258" s="272" t="s">
        <v>675</v>
      </c>
      <c r="K258" s="13" t="s">
        <v>22</v>
      </c>
      <c r="L258" s="38">
        <v>600000</v>
      </c>
      <c r="M258" s="13" t="s">
        <v>23</v>
      </c>
      <c r="N258" s="66" t="s">
        <v>680</v>
      </c>
      <c r="O258" s="39">
        <v>120</v>
      </c>
      <c r="P258" s="13" t="s">
        <v>97</v>
      </c>
    </row>
    <row r="259" spans="1:16" ht="89.25" x14ac:dyDescent="0.25">
      <c r="A259" s="10" t="s">
        <v>972</v>
      </c>
      <c r="B259" s="121" t="s">
        <v>358</v>
      </c>
      <c r="C259" s="121" t="s">
        <v>671</v>
      </c>
      <c r="D259" s="41" t="s">
        <v>672</v>
      </c>
      <c r="E259" s="39" t="s">
        <v>673</v>
      </c>
      <c r="F259" s="39" t="s">
        <v>674</v>
      </c>
      <c r="G259" s="66" t="s">
        <v>738</v>
      </c>
      <c r="H259" s="66">
        <v>16.950140999999999</v>
      </c>
      <c r="I259" s="121">
        <v>-96.752690000000001</v>
      </c>
      <c r="J259" s="272" t="s">
        <v>675</v>
      </c>
      <c r="K259" s="13" t="s">
        <v>22</v>
      </c>
      <c r="L259" s="38">
        <v>2000000</v>
      </c>
      <c r="M259" s="13" t="s">
        <v>23</v>
      </c>
      <c r="N259" s="66" t="s">
        <v>681</v>
      </c>
      <c r="O259" s="39">
        <v>120</v>
      </c>
      <c r="P259" s="13" t="s">
        <v>682</v>
      </c>
    </row>
    <row r="260" spans="1:16" ht="89.25" x14ac:dyDescent="0.25">
      <c r="A260" s="10" t="s">
        <v>972</v>
      </c>
      <c r="B260" s="121" t="s">
        <v>311</v>
      </c>
      <c r="C260" s="121" t="s">
        <v>671</v>
      </c>
      <c r="D260" s="41" t="s">
        <v>672</v>
      </c>
      <c r="E260" s="39" t="s">
        <v>673</v>
      </c>
      <c r="F260" s="39" t="s">
        <v>674</v>
      </c>
      <c r="G260" s="66" t="s">
        <v>739</v>
      </c>
      <c r="H260" s="66">
        <v>16.950768</v>
      </c>
      <c r="I260" s="121">
        <v>-96.752756000000005</v>
      </c>
      <c r="J260" s="272" t="s">
        <v>675</v>
      </c>
      <c r="K260" s="13" t="s">
        <v>22</v>
      </c>
      <c r="L260" s="38">
        <v>1000000</v>
      </c>
      <c r="M260" s="13" t="s">
        <v>23</v>
      </c>
      <c r="N260" s="66" t="s">
        <v>96</v>
      </c>
      <c r="O260" s="39">
        <v>120</v>
      </c>
      <c r="P260" s="13" t="s">
        <v>97</v>
      </c>
    </row>
    <row r="261" spans="1:16" ht="89.25" x14ac:dyDescent="0.25">
      <c r="A261" s="10" t="s">
        <v>972</v>
      </c>
      <c r="B261" s="121" t="s">
        <v>315</v>
      </c>
      <c r="C261" s="121" t="s">
        <v>671</v>
      </c>
      <c r="D261" s="41" t="s">
        <v>672</v>
      </c>
      <c r="E261" s="39" t="s">
        <v>673</v>
      </c>
      <c r="F261" s="39" t="s">
        <v>683</v>
      </c>
      <c r="G261" s="66" t="s">
        <v>740</v>
      </c>
      <c r="H261" s="66" t="s">
        <v>741</v>
      </c>
      <c r="I261" s="121" t="s">
        <v>742</v>
      </c>
      <c r="J261" s="272" t="s">
        <v>675</v>
      </c>
      <c r="K261" s="13" t="s">
        <v>22</v>
      </c>
      <c r="L261" s="38">
        <v>2400000</v>
      </c>
      <c r="M261" s="13" t="s">
        <v>23</v>
      </c>
      <c r="N261" s="66" t="s">
        <v>684</v>
      </c>
      <c r="O261" s="39">
        <v>120</v>
      </c>
      <c r="P261" s="13" t="s">
        <v>97</v>
      </c>
    </row>
    <row r="262" spans="1:16" ht="89.25" x14ac:dyDescent="0.25">
      <c r="A262" s="10" t="s">
        <v>972</v>
      </c>
      <c r="B262" s="121" t="s">
        <v>311</v>
      </c>
      <c r="C262" s="121" t="s">
        <v>671</v>
      </c>
      <c r="D262" s="41" t="s">
        <v>672</v>
      </c>
      <c r="E262" s="39" t="s">
        <v>673</v>
      </c>
      <c r="F262" s="39" t="s">
        <v>674</v>
      </c>
      <c r="G262" s="66" t="s">
        <v>743</v>
      </c>
      <c r="H262" s="66" t="s">
        <v>741</v>
      </c>
      <c r="I262" s="121" t="s">
        <v>742</v>
      </c>
      <c r="J262" s="272" t="s">
        <v>675</v>
      </c>
      <c r="K262" s="13" t="s">
        <v>22</v>
      </c>
      <c r="L262" s="38">
        <v>2400000</v>
      </c>
      <c r="M262" s="13" t="s">
        <v>23</v>
      </c>
      <c r="N262" s="66" t="s">
        <v>684</v>
      </c>
      <c r="O262" s="39">
        <v>120</v>
      </c>
      <c r="P262" s="13" t="s">
        <v>97</v>
      </c>
    </row>
    <row r="263" spans="1:16" ht="89.25" x14ac:dyDescent="0.25">
      <c r="A263" s="10" t="s">
        <v>972</v>
      </c>
      <c r="B263" s="121" t="s">
        <v>168</v>
      </c>
      <c r="C263" s="121" t="s">
        <v>671</v>
      </c>
      <c r="D263" s="41" t="s">
        <v>672</v>
      </c>
      <c r="E263" s="39" t="s">
        <v>673</v>
      </c>
      <c r="F263" s="39" t="s">
        <v>674</v>
      </c>
      <c r="G263" s="66" t="s">
        <v>744</v>
      </c>
      <c r="H263" s="66" t="s">
        <v>745</v>
      </c>
      <c r="I263" s="121" t="s">
        <v>746</v>
      </c>
      <c r="J263" s="272" t="s">
        <v>675</v>
      </c>
      <c r="K263" s="13" t="s">
        <v>22</v>
      </c>
      <c r="L263" s="38">
        <v>500000</v>
      </c>
      <c r="M263" s="13" t="s">
        <v>23</v>
      </c>
      <c r="N263" s="66" t="s">
        <v>676</v>
      </c>
      <c r="O263" s="39">
        <v>420</v>
      </c>
      <c r="P263" s="13" t="s">
        <v>97</v>
      </c>
    </row>
    <row r="264" spans="1:16" ht="89.25" x14ac:dyDescent="0.25">
      <c r="A264" s="10" t="s">
        <v>972</v>
      </c>
      <c r="B264" s="121" t="s">
        <v>168</v>
      </c>
      <c r="C264" s="121" t="s">
        <v>671</v>
      </c>
      <c r="D264" s="41" t="s">
        <v>672</v>
      </c>
      <c r="E264" s="39" t="s">
        <v>673</v>
      </c>
      <c r="F264" s="39" t="s">
        <v>674</v>
      </c>
      <c r="G264" s="66" t="s">
        <v>747</v>
      </c>
      <c r="H264" s="66" t="s">
        <v>748</v>
      </c>
      <c r="I264" s="121" t="s">
        <v>749</v>
      </c>
      <c r="J264" s="272" t="s">
        <v>675</v>
      </c>
      <c r="K264" s="13" t="s">
        <v>22</v>
      </c>
      <c r="L264" s="38">
        <v>3500000</v>
      </c>
      <c r="M264" s="13" t="s">
        <v>23</v>
      </c>
      <c r="N264" s="66" t="s">
        <v>685</v>
      </c>
      <c r="O264" s="39">
        <v>15990</v>
      </c>
      <c r="P264" s="13" t="s">
        <v>97</v>
      </c>
    </row>
    <row r="265" spans="1:16" ht="89.25" x14ac:dyDescent="0.25">
      <c r="A265" s="10" t="s">
        <v>972</v>
      </c>
      <c r="B265" s="121" t="s">
        <v>311</v>
      </c>
      <c r="C265" s="121" t="s">
        <v>671</v>
      </c>
      <c r="D265" s="41" t="s">
        <v>672</v>
      </c>
      <c r="E265" s="39" t="s">
        <v>673</v>
      </c>
      <c r="F265" s="39" t="s">
        <v>674</v>
      </c>
      <c r="G265" s="66" t="s">
        <v>750</v>
      </c>
      <c r="H265" s="66" t="s">
        <v>751</v>
      </c>
      <c r="I265" s="121" t="s">
        <v>752</v>
      </c>
      <c r="J265" s="272" t="s">
        <v>675</v>
      </c>
      <c r="K265" s="13" t="s">
        <v>22</v>
      </c>
      <c r="L265" s="38">
        <v>2400000</v>
      </c>
      <c r="M265" s="13" t="s">
        <v>23</v>
      </c>
      <c r="N265" s="66" t="s">
        <v>686</v>
      </c>
      <c r="O265" s="39">
        <v>496</v>
      </c>
      <c r="P265" s="13" t="s">
        <v>97</v>
      </c>
    </row>
    <row r="266" spans="1:16" ht="102" x14ac:dyDescent="0.25">
      <c r="A266" s="10" t="s">
        <v>972</v>
      </c>
      <c r="B266" s="121" t="s">
        <v>313</v>
      </c>
      <c r="C266" s="121" t="s">
        <v>671</v>
      </c>
      <c r="D266" s="41" t="s">
        <v>672</v>
      </c>
      <c r="E266" s="39" t="s">
        <v>673</v>
      </c>
      <c r="F266" s="39" t="s">
        <v>674</v>
      </c>
      <c r="G266" s="66" t="s">
        <v>753</v>
      </c>
      <c r="H266" s="66" t="s">
        <v>754</v>
      </c>
      <c r="I266" s="121" t="s">
        <v>755</v>
      </c>
      <c r="J266" s="272" t="s">
        <v>675</v>
      </c>
      <c r="K266" s="13" t="s">
        <v>22</v>
      </c>
      <c r="L266" s="38">
        <v>1300000</v>
      </c>
      <c r="M266" s="13" t="s">
        <v>23</v>
      </c>
      <c r="N266" s="66" t="s">
        <v>687</v>
      </c>
      <c r="O266" s="39">
        <v>234</v>
      </c>
      <c r="P266" s="13" t="s">
        <v>97</v>
      </c>
    </row>
    <row r="267" spans="1:16" ht="89.25" x14ac:dyDescent="0.25">
      <c r="A267" s="10" t="s">
        <v>972</v>
      </c>
      <c r="B267" s="121" t="s">
        <v>756</v>
      </c>
      <c r="C267" s="121" t="s">
        <v>671</v>
      </c>
      <c r="D267" s="41" t="s">
        <v>672</v>
      </c>
      <c r="E267" s="39" t="s">
        <v>673</v>
      </c>
      <c r="F267" s="39" t="s">
        <v>674</v>
      </c>
      <c r="G267" s="66" t="s">
        <v>757</v>
      </c>
      <c r="H267" s="66" t="s">
        <v>758</v>
      </c>
      <c r="I267" s="121" t="s">
        <v>759</v>
      </c>
      <c r="J267" s="272" t="s">
        <v>675</v>
      </c>
      <c r="K267" s="13" t="s">
        <v>22</v>
      </c>
      <c r="L267" s="38">
        <v>1000000</v>
      </c>
      <c r="M267" s="13" t="s">
        <v>23</v>
      </c>
      <c r="N267" s="66" t="s">
        <v>688</v>
      </c>
      <c r="O267" s="39">
        <v>289</v>
      </c>
      <c r="P267" s="13" t="s">
        <v>689</v>
      </c>
    </row>
    <row r="268" spans="1:16" ht="102" x14ac:dyDescent="0.25">
      <c r="A268" s="10" t="s">
        <v>972</v>
      </c>
      <c r="B268" s="121" t="s">
        <v>760</v>
      </c>
      <c r="C268" s="121" t="s">
        <v>671</v>
      </c>
      <c r="D268" s="41" t="s">
        <v>672</v>
      </c>
      <c r="E268" s="39" t="s">
        <v>673</v>
      </c>
      <c r="F268" s="39" t="s">
        <v>674</v>
      </c>
      <c r="G268" s="66" t="s">
        <v>761</v>
      </c>
      <c r="H268" s="66" t="s">
        <v>762</v>
      </c>
      <c r="I268" s="121" t="s">
        <v>763</v>
      </c>
      <c r="J268" s="272" t="s">
        <v>675</v>
      </c>
      <c r="K268" s="13" t="s">
        <v>22</v>
      </c>
      <c r="L268" s="38">
        <v>1300000</v>
      </c>
      <c r="M268" s="13" t="s">
        <v>23</v>
      </c>
      <c r="N268" s="66" t="s">
        <v>690</v>
      </c>
      <c r="O268" s="39">
        <v>91</v>
      </c>
      <c r="P268" s="13" t="s">
        <v>97</v>
      </c>
    </row>
    <row r="269" spans="1:16" ht="89.25" x14ac:dyDescent="0.25">
      <c r="A269" s="10" t="s">
        <v>972</v>
      </c>
      <c r="B269" s="121" t="s">
        <v>760</v>
      </c>
      <c r="C269" s="121" t="s">
        <v>671</v>
      </c>
      <c r="D269" s="41" t="s">
        <v>672</v>
      </c>
      <c r="E269" s="39" t="s">
        <v>673</v>
      </c>
      <c r="F269" s="39" t="s">
        <v>674</v>
      </c>
      <c r="G269" s="66" t="s">
        <v>764</v>
      </c>
      <c r="H269" s="66" t="s">
        <v>762</v>
      </c>
      <c r="I269" s="121" t="s">
        <v>763</v>
      </c>
      <c r="J269" s="272" t="s">
        <v>675</v>
      </c>
      <c r="K269" s="13" t="s">
        <v>22</v>
      </c>
      <c r="L269" s="38">
        <v>20000</v>
      </c>
      <c r="M269" s="13" t="s">
        <v>23</v>
      </c>
      <c r="N269" s="66" t="s">
        <v>691</v>
      </c>
      <c r="O269" s="39">
        <v>91</v>
      </c>
      <c r="P269" s="13" t="s">
        <v>219</v>
      </c>
    </row>
    <row r="270" spans="1:16" ht="89.25" x14ac:dyDescent="0.25">
      <c r="A270" s="10" t="s">
        <v>972</v>
      </c>
      <c r="B270" s="121" t="s">
        <v>312</v>
      </c>
      <c r="C270" s="121" t="s">
        <v>671</v>
      </c>
      <c r="D270" s="41" t="s">
        <v>672</v>
      </c>
      <c r="E270" s="39" t="s">
        <v>673</v>
      </c>
      <c r="F270" s="39" t="s">
        <v>674</v>
      </c>
      <c r="G270" s="66" t="s">
        <v>765</v>
      </c>
      <c r="H270" s="66" t="s">
        <v>766</v>
      </c>
      <c r="I270" s="121" t="s">
        <v>767</v>
      </c>
      <c r="J270" s="272" t="s">
        <v>675</v>
      </c>
      <c r="K270" s="13" t="s">
        <v>22</v>
      </c>
      <c r="L270" s="38">
        <v>500000</v>
      </c>
      <c r="M270" s="13" t="s">
        <v>23</v>
      </c>
      <c r="N270" s="66" t="s">
        <v>692</v>
      </c>
      <c r="O270" s="39">
        <v>496</v>
      </c>
      <c r="P270" s="13" t="s">
        <v>97</v>
      </c>
    </row>
    <row r="271" spans="1:16" ht="114.75" x14ac:dyDescent="0.25">
      <c r="A271" s="10" t="s">
        <v>972</v>
      </c>
      <c r="B271" s="121" t="s">
        <v>768</v>
      </c>
      <c r="C271" s="121" t="s">
        <v>671</v>
      </c>
      <c r="D271" s="41" t="s">
        <v>672</v>
      </c>
      <c r="E271" s="39" t="s">
        <v>673</v>
      </c>
      <c r="F271" s="39" t="s">
        <v>674</v>
      </c>
      <c r="G271" s="66" t="s">
        <v>769</v>
      </c>
      <c r="H271" s="66" t="s">
        <v>770</v>
      </c>
      <c r="I271" s="121" t="s">
        <v>771</v>
      </c>
      <c r="J271" s="272" t="s">
        <v>675</v>
      </c>
      <c r="K271" s="13" t="s">
        <v>22</v>
      </c>
      <c r="L271" s="38">
        <v>1300000</v>
      </c>
      <c r="M271" s="13" t="s">
        <v>23</v>
      </c>
      <c r="N271" s="66" t="s">
        <v>693</v>
      </c>
      <c r="O271" s="39">
        <v>94</v>
      </c>
      <c r="P271" s="13" t="s">
        <v>97</v>
      </c>
    </row>
    <row r="272" spans="1:16" ht="89.25" x14ac:dyDescent="0.25">
      <c r="A272" s="10" t="s">
        <v>972</v>
      </c>
      <c r="B272" s="121" t="s">
        <v>772</v>
      </c>
      <c r="C272" s="121" t="s">
        <v>671</v>
      </c>
      <c r="D272" s="41" t="s">
        <v>672</v>
      </c>
      <c r="E272" s="39" t="s">
        <v>673</v>
      </c>
      <c r="F272" s="39" t="s">
        <v>683</v>
      </c>
      <c r="G272" s="66" t="s">
        <v>773</v>
      </c>
      <c r="H272" s="66" t="s">
        <v>774</v>
      </c>
      <c r="I272" s="121" t="s">
        <v>775</v>
      </c>
      <c r="J272" s="272" t="s">
        <v>675</v>
      </c>
      <c r="K272" s="13" t="s">
        <v>22</v>
      </c>
      <c r="L272" s="38">
        <v>1300000</v>
      </c>
      <c r="M272" s="13" t="s">
        <v>23</v>
      </c>
      <c r="N272" s="66" t="s">
        <v>677</v>
      </c>
      <c r="O272" s="39">
        <v>105</v>
      </c>
      <c r="P272" s="13" t="s">
        <v>97</v>
      </c>
    </row>
    <row r="273" spans="1:16" ht="89.25" x14ac:dyDescent="0.25">
      <c r="A273" s="10" t="s">
        <v>972</v>
      </c>
      <c r="B273" s="121" t="s">
        <v>312</v>
      </c>
      <c r="C273" s="121" t="s">
        <v>671</v>
      </c>
      <c r="D273" s="41" t="s">
        <v>672</v>
      </c>
      <c r="E273" s="39" t="s">
        <v>673</v>
      </c>
      <c r="F273" s="39" t="s">
        <v>683</v>
      </c>
      <c r="G273" s="66" t="s">
        <v>776</v>
      </c>
      <c r="H273" s="66" t="s">
        <v>774</v>
      </c>
      <c r="I273" s="121" t="s">
        <v>775</v>
      </c>
      <c r="J273" s="272" t="s">
        <v>675</v>
      </c>
      <c r="K273" s="13" t="s">
        <v>22</v>
      </c>
      <c r="L273" s="38">
        <v>1300000</v>
      </c>
      <c r="M273" s="13" t="s">
        <v>23</v>
      </c>
      <c r="N273" s="66" t="s">
        <v>677</v>
      </c>
      <c r="O273" s="39">
        <v>105</v>
      </c>
      <c r="P273" s="13" t="s">
        <v>97</v>
      </c>
    </row>
    <row r="274" spans="1:16" ht="89.25" x14ac:dyDescent="0.25">
      <c r="A274" s="10" t="s">
        <v>972</v>
      </c>
      <c r="B274" s="121" t="s">
        <v>561</v>
      </c>
      <c r="C274" s="121" t="s">
        <v>671</v>
      </c>
      <c r="D274" s="41" t="s">
        <v>672</v>
      </c>
      <c r="E274" s="39" t="s">
        <v>673</v>
      </c>
      <c r="F274" s="39" t="s">
        <v>683</v>
      </c>
      <c r="G274" s="66" t="s">
        <v>777</v>
      </c>
      <c r="H274" s="66" t="s">
        <v>778</v>
      </c>
      <c r="I274" s="121" t="s">
        <v>779</v>
      </c>
      <c r="J274" s="272" t="s">
        <v>675</v>
      </c>
      <c r="K274" s="13" t="s">
        <v>22</v>
      </c>
      <c r="L274" s="38">
        <v>1300000</v>
      </c>
      <c r="M274" s="13" t="s">
        <v>23</v>
      </c>
      <c r="N274" s="66" t="s">
        <v>677</v>
      </c>
      <c r="O274" s="39">
        <v>490</v>
      </c>
      <c r="P274" s="13" t="s">
        <v>97</v>
      </c>
    </row>
    <row r="275" spans="1:16" ht="102" x14ac:dyDescent="0.25">
      <c r="A275" s="10" t="s">
        <v>972</v>
      </c>
      <c r="B275" s="121" t="s">
        <v>308</v>
      </c>
      <c r="C275" s="121" t="s">
        <v>671</v>
      </c>
      <c r="D275" s="41" t="s">
        <v>672</v>
      </c>
      <c r="E275" s="39" t="s">
        <v>673</v>
      </c>
      <c r="F275" s="39" t="s">
        <v>683</v>
      </c>
      <c r="G275" s="66" t="s">
        <v>780</v>
      </c>
      <c r="H275" s="66" t="s">
        <v>778</v>
      </c>
      <c r="I275" s="121" t="s">
        <v>779</v>
      </c>
      <c r="J275" s="272" t="s">
        <v>675</v>
      </c>
      <c r="K275" s="13" t="s">
        <v>22</v>
      </c>
      <c r="L275" s="38">
        <v>1000000</v>
      </c>
      <c r="M275" s="13" t="s">
        <v>23</v>
      </c>
      <c r="N275" s="66" t="s">
        <v>677</v>
      </c>
      <c r="O275" s="39">
        <v>490</v>
      </c>
      <c r="P275" s="13" t="s">
        <v>97</v>
      </c>
    </row>
    <row r="276" spans="1:16" ht="89.25" x14ac:dyDescent="0.25">
      <c r="A276" s="10" t="s">
        <v>972</v>
      </c>
      <c r="B276" s="121" t="s">
        <v>781</v>
      </c>
      <c r="C276" s="121" t="s">
        <v>671</v>
      </c>
      <c r="D276" s="41" t="s">
        <v>672</v>
      </c>
      <c r="E276" s="39" t="s">
        <v>673</v>
      </c>
      <c r="F276" s="39" t="s">
        <v>674</v>
      </c>
      <c r="G276" s="66" t="s">
        <v>782</v>
      </c>
      <c r="H276" s="66" t="s">
        <v>783</v>
      </c>
      <c r="I276" s="121" t="s">
        <v>784</v>
      </c>
      <c r="J276" s="272" t="s">
        <v>675</v>
      </c>
      <c r="K276" s="13" t="s">
        <v>22</v>
      </c>
      <c r="L276" s="38">
        <v>1300000</v>
      </c>
      <c r="M276" s="13" t="s">
        <v>23</v>
      </c>
      <c r="N276" s="66" t="s">
        <v>694</v>
      </c>
      <c r="O276" s="39">
        <v>27</v>
      </c>
      <c r="P276" s="13" t="s">
        <v>97</v>
      </c>
    </row>
    <row r="277" spans="1:16" ht="76.5" x14ac:dyDescent="0.25">
      <c r="A277" s="10" t="s">
        <v>972</v>
      </c>
      <c r="B277" s="121" t="s">
        <v>309</v>
      </c>
      <c r="C277" s="121" t="s">
        <v>671</v>
      </c>
      <c r="D277" s="41" t="s">
        <v>672</v>
      </c>
      <c r="E277" s="39" t="s">
        <v>673</v>
      </c>
      <c r="F277" s="39" t="s">
        <v>674</v>
      </c>
      <c r="G277" s="66" t="s">
        <v>785</v>
      </c>
      <c r="H277" s="66" t="s">
        <v>786</v>
      </c>
      <c r="I277" s="121" t="s">
        <v>787</v>
      </c>
      <c r="J277" s="272" t="s">
        <v>675</v>
      </c>
      <c r="K277" s="13" t="s">
        <v>22</v>
      </c>
      <c r="L277" s="38">
        <v>1000000</v>
      </c>
      <c r="M277" s="13" t="s">
        <v>23</v>
      </c>
      <c r="N277" s="66" t="s">
        <v>688</v>
      </c>
      <c r="O277" s="39">
        <v>45</v>
      </c>
      <c r="P277" s="13" t="s">
        <v>689</v>
      </c>
    </row>
    <row r="278" spans="1:16" ht="89.25" x14ac:dyDescent="0.25">
      <c r="A278" s="10" t="s">
        <v>972</v>
      </c>
      <c r="B278" s="121" t="s">
        <v>309</v>
      </c>
      <c r="C278" s="121" t="s">
        <v>671</v>
      </c>
      <c r="D278" s="41" t="s">
        <v>672</v>
      </c>
      <c r="E278" s="39" t="s">
        <v>673</v>
      </c>
      <c r="F278" s="39" t="s">
        <v>674</v>
      </c>
      <c r="G278" s="66" t="s">
        <v>564</v>
      </c>
      <c r="H278" s="66" t="s">
        <v>786</v>
      </c>
      <c r="I278" s="121" t="s">
        <v>787</v>
      </c>
      <c r="J278" s="272" t="s">
        <v>675</v>
      </c>
      <c r="K278" s="13" t="s">
        <v>22</v>
      </c>
      <c r="L278" s="38">
        <v>50000</v>
      </c>
      <c r="M278" s="13" t="s">
        <v>23</v>
      </c>
      <c r="N278" s="66" t="s">
        <v>96</v>
      </c>
      <c r="O278" s="39">
        <v>45</v>
      </c>
      <c r="P278" s="13" t="s">
        <v>97</v>
      </c>
    </row>
    <row r="279" spans="1:16" ht="89.25" x14ac:dyDescent="0.25">
      <c r="A279" s="10" t="s">
        <v>972</v>
      </c>
      <c r="B279" s="121" t="s">
        <v>309</v>
      </c>
      <c r="C279" s="121" t="s">
        <v>671</v>
      </c>
      <c r="D279" s="41" t="s">
        <v>672</v>
      </c>
      <c r="E279" s="39" t="s">
        <v>673</v>
      </c>
      <c r="F279" s="39" t="s">
        <v>674</v>
      </c>
      <c r="G279" s="66" t="s">
        <v>788</v>
      </c>
      <c r="H279" s="66" t="s">
        <v>789</v>
      </c>
      <c r="I279" s="121" t="s">
        <v>790</v>
      </c>
      <c r="J279" s="272" t="s">
        <v>675</v>
      </c>
      <c r="K279" s="13" t="s">
        <v>22</v>
      </c>
      <c r="L279" s="38">
        <v>500000</v>
      </c>
      <c r="M279" s="13" t="s">
        <v>23</v>
      </c>
      <c r="N279" s="66" t="s">
        <v>96</v>
      </c>
      <c r="O279" s="39">
        <v>70</v>
      </c>
      <c r="P279" s="13" t="s">
        <v>97</v>
      </c>
    </row>
    <row r="280" spans="1:16" ht="89.25" x14ac:dyDescent="0.25">
      <c r="A280" s="10" t="s">
        <v>972</v>
      </c>
      <c r="B280" s="121" t="s">
        <v>309</v>
      </c>
      <c r="C280" s="121" t="s">
        <v>671</v>
      </c>
      <c r="D280" s="41" t="s">
        <v>672</v>
      </c>
      <c r="E280" s="39" t="s">
        <v>673</v>
      </c>
      <c r="F280" s="39" t="s">
        <v>674</v>
      </c>
      <c r="G280" s="66" t="s">
        <v>791</v>
      </c>
      <c r="H280" s="66" t="s">
        <v>792</v>
      </c>
      <c r="I280" s="121" t="s">
        <v>793</v>
      </c>
      <c r="J280" s="272" t="s">
        <v>675</v>
      </c>
      <c r="K280" s="13" t="s">
        <v>22</v>
      </c>
      <c r="L280" s="38">
        <v>500000</v>
      </c>
      <c r="M280" s="13" t="s">
        <v>23</v>
      </c>
      <c r="N280" s="66" t="s">
        <v>96</v>
      </c>
      <c r="O280" s="39">
        <v>110</v>
      </c>
      <c r="P280" s="13" t="s">
        <v>97</v>
      </c>
    </row>
    <row r="281" spans="1:16" ht="89.25" x14ac:dyDescent="0.25">
      <c r="A281" s="10" t="s">
        <v>972</v>
      </c>
      <c r="B281" s="121" t="s">
        <v>313</v>
      </c>
      <c r="C281" s="121" t="s">
        <v>671</v>
      </c>
      <c r="D281" s="41" t="s">
        <v>672</v>
      </c>
      <c r="E281" s="39" t="s">
        <v>673</v>
      </c>
      <c r="F281" s="39" t="s">
        <v>674</v>
      </c>
      <c r="G281" s="66" t="s">
        <v>794</v>
      </c>
      <c r="H281" s="66" t="s">
        <v>792</v>
      </c>
      <c r="I281" s="121" t="s">
        <v>793</v>
      </c>
      <c r="J281" s="272" t="s">
        <v>675</v>
      </c>
      <c r="K281" s="13" t="s">
        <v>22</v>
      </c>
      <c r="L281" s="38">
        <v>500000</v>
      </c>
      <c r="M281" s="13" t="s">
        <v>23</v>
      </c>
      <c r="N281" s="66" t="s">
        <v>96</v>
      </c>
      <c r="O281" s="39">
        <v>110</v>
      </c>
      <c r="P281" s="13" t="s">
        <v>97</v>
      </c>
    </row>
    <row r="282" spans="1:16" ht="89.25" x14ac:dyDescent="0.25">
      <c r="A282" s="10" t="s">
        <v>972</v>
      </c>
      <c r="B282" s="121" t="s">
        <v>309</v>
      </c>
      <c r="C282" s="121" t="s">
        <v>671</v>
      </c>
      <c r="D282" s="41" t="s">
        <v>672</v>
      </c>
      <c r="E282" s="39" t="s">
        <v>673</v>
      </c>
      <c r="F282" s="39" t="s">
        <v>674</v>
      </c>
      <c r="G282" s="66" t="s">
        <v>795</v>
      </c>
      <c r="H282" s="66" t="s">
        <v>796</v>
      </c>
      <c r="I282" s="121" t="s">
        <v>797</v>
      </c>
      <c r="J282" s="272" t="s">
        <v>675</v>
      </c>
      <c r="K282" s="13" t="s">
        <v>22</v>
      </c>
      <c r="L282" s="38">
        <v>500000</v>
      </c>
      <c r="M282" s="13" t="s">
        <v>23</v>
      </c>
      <c r="N282" s="66" t="s">
        <v>695</v>
      </c>
      <c r="O282" s="39">
        <v>65</v>
      </c>
      <c r="P282" s="13" t="s">
        <v>97</v>
      </c>
    </row>
    <row r="283" spans="1:16" ht="89.25" x14ac:dyDescent="0.25">
      <c r="A283" s="10" t="s">
        <v>972</v>
      </c>
      <c r="B283" s="121" t="s">
        <v>309</v>
      </c>
      <c r="C283" s="121" t="s">
        <v>671</v>
      </c>
      <c r="D283" s="41" t="s">
        <v>672</v>
      </c>
      <c r="E283" s="39" t="s">
        <v>673</v>
      </c>
      <c r="F283" s="39" t="s">
        <v>683</v>
      </c>
      <c r="G283" s="66" t="s">
        <v>798</v>
      </c>
      <c r="H283" s="66" t="s">
        <v>696</v>
      </c>
      <c r="I283" s="121">
        <v>-96.696039999999996</v>
      </c>
      <c r="J283" s="272" t="s">
        <v>675</v>
      </c>
      <c r="K283" s="13" t="s">
        <v>22</v>
      </c>
      <c r="L283" s="38">
        <v>500000</v>
      </c>
      <c r="M283" s="13" t="s">
        <v>23</v>
      </c>
      <c r="N283" s="66" t="s">
        <v>679</v>
      </c>
      <c r="O283" s="39">
        <v>454</v>
      </c>
      <c r="P283" s="13" t="s">
        <v>97</v>
      </c>
    </row>
    <row r="284" spans="1:16" ht="114.75" x14ac:dyDescent="0.25">
      <c r="A284" s="10" t="s">
        <v>972</v>
      </c>
      <c r="B284" s="121" t="s">
        <v>799</v>
      </c>
      <c r="C284" s="121" t="s">
        <v>671</v>
      </c>
      <c r="D284" s="41" t="s">
        <v>672</v>
      </c>
      <c r="E284" s="39" t="s">
        <v>673</v>
      </c>
      <c r="F284" s="39" t="s">
        <v>674</v>
      </c>
      <c r="G284" s="66" t="s">
        <v>800</v>
      </c>
      <c r="H284" s="66" t="s">
        <v>801</v>
      </c>
      <c r="I284" s="121" t="s">
        <v>802</v>
      </c>
      <c r="J284" s="272" t="s">
        <v>675</v>
      </c>
      <c r="K284" s="13" t="s">
        <v>22</v>
      </c>
      <c r="L284" s="38">
        <v>25000</v>
      </c>
      <c r="M284" s="13" t="s">
        <v>23</v>
      </c>
      <c r="N284" s="66" t="s">
        <v>697</v>
      </c>
      <c r="O284" s="39">
        <v>60</v>
      </c>
      <c r="P284" s="13" t="s">
        <v>97</v>
      </c>
    </row>
    <row r="285" spans="1:16" ht="89.25" x14ac:dyDescent="0.25">
      <c r="A285" s="10" t="s">
        <v>972</v>
      </c>
      <c r="B285" s="121" t="s">
        <v>803</v>
      </c>
      <c r="C285" s="121" t="s">
        <v>671</v>
      </c>
      <c r="D285" s="41" t="s">
        <v>672</v>
      </c>
      <c r="E285" s="39" t="s">
        <v>673</v>
      </c>
      <c r="F285" s="39" t="s">
        <v>674</v>
      </c>
      <c r="G285" s="66" t="s">
        <v>804</v>
      </c>
      <c r="H285" s="66" t="s">
        <v>805</v>
      </c>
      <c r="I285" s="121" t="s">
        <v>806</v>
      </c>
      <c r="J285" s="272" t="s">
        <v>675</v>
      </c>
      <c r="K285" s="13" t="s">
        <v>22</v>
      </c>
      <c r="L285" s="38">
        <v>144000</v>
      </c>
      <c r="M285" s="13" t="s">
        <v>23</v>
      </c>
      <c r="N285" s="66" t="s">
        <v>678</v>
      </c>
      <c r="O285" s="39">
        <v>190</v>
      </c>
      <c r="P285" s="13" t="s">
        <v>97</v>
      </c>
    </row>
    <row r="286" spans="1:16" ht="89.25" x14ac:dyDescent="0.25">
      <c r="A286" s="10" t="s">
        <v>972</v>
      </c>
      <c r="B286" s="121" t="s">
        <v>313</v>
      </c>
      <c r="C286" s="121" t="s">
        <v>671</v>
      </c>
      <c r="D286" s="41" t="s">
        <v>672</v>
      </c>
      <c r="E286" s="39" t="s">
        <v>673</v>
      </c>
      <c r="F286" s="39" t="s">
        <v>674</v>
      </c>
      <c r="G286" s="66" t="s">
        <v>807</v>
      </c>
      <c r="H286" s="66" t="s">
        <v>808</v>
      </c>
      <c r="I286" s="121" t="s">
        <v>809</v>
      </c>
      <c r="J286" s="272" t="s">
        <v>675</v>
      </c>
      <c r="K286" s="13" t="s">
        <v>22</v>
      </c>
      <c r="L286" s="38">
        <v>500000</v>
      </c>
      <c r="M286" s="13" t="s">
        <v>23</v>
      </c>
      <c r="N286" s="66" t="s">
        <v>692</v>
      </c>
      <c r="O286" s="39">
        <v>120</v>
      </c>
      <c r="P286" s="13" t="s">
        <v>97</v>
      </c>
    </row>
    <row r="287" spans="1:16" ht="89.25" x14ac:dyDescent="0.25">
      <c r="A287" s="10" t="s">
        <v>972</v>
      </c>
      <c r="B287" s="121" t="s">
        <v>309</v>
      </c>
      <c r="C287" s="121" t="s">
        <v>671</v>
      </c>
      <c r="D287" s="41" t="s">
        <v>672</v>
      </c>
      <c r="E287" s="39" t="s">
        <v>673</v>
      </c>
      <c r="F287" s="39" t="s">
        <v>674</v>
      </c>
      <c r="G287" s="66" t="s">
        <v>810</v>
      </c>
      <c r="H287" s="66" t="s">
        <v>811</v>
      </c>
      <c r="I287" s="121" t="s">
        <v>812</v>
      </c>
      <c r="J287" s="272" t="s">
        <v>675</v>
      </c>
      <c r="K287" s="13" t="s">
        <v>22</v>
      </c>
      <c r="L287" s="38">
        <v>500000</v>
      </c>
      <c r="M287" s="13" t="s">
        <v>23</v>
      </c>
      <c r="N287" s="66" t="s">
        <v>692</v>
      </c>
      <c r="O287" s="39">
        <v>25</v>
      </c>
      <c r="P287" s="13" t="s">
        <v>97</v>
      </c>
    </row>
    <row r="288" spans="1:16" ht="89.25" x14ac:dyDescent="0.25">
      <c r="A288" s="10" t="s">
        <v>972</v>
      </c>
      <c r="B288" s="121" t="s">
        <v>358</v>
      </c>
      <c r="C288" s="121" t="s">
        <v>671</v>
      </c>
      <c r="D288" s="41" t="s">
        <v>672</v>
      </c>
      <c r="E288" s="39" t="s">
        <v>673</v>
      </c>
      <c r="F288" s="39" t="s">
        <v>674</v>
      </c>
      <c r="G288" s="66" t="s">
        <v>813</v>
      </c>
      <c r="H288" s="66" t="s">
        <v>811</v>
      </c>
      <c r="I288" s="121" t="s">
        <v>814</v>
      </c>
      <c r="J288" s="272" t="s">
        <v>675</v>
      </c>
      <c r="K288" s="13" t="s">
        <v>22</v>
      </c>
      <c r="L288" s="38">
        <v>1500000</v>
      </c>
      <c r="M288" s="13" t="s">
        <v>23</v>
      </c>
      <c r="N288" s="66" t="s">
        <v>686</v>
      </c>
      <c r="O288" s="39">
        <v>40</v>
      </c>
      <c r="P288" s="13" t="s">
        <v>97</v>
      </c>
    </row>
    <row r="289" spans="1:16" ht="89.25" x14ac:dyDescent="0.25">
      <c r="A289" s="10" t="s">
        <v>972</v>
      </c>
      <c r="B289" s="121" t="s">
        <v>309</v>
      </c>
      <c r="C289" s="121" t="s">
        <v>671</v>
      </c>
      <c r="D289" s="41" t="s">
        <v>672</v>
      </c>
      <c r="E289" s="39" t="s">
        <v>673</v>
      </c>
      <c r="F289" s="39" t="s">
        <v>674</v>
      </c>
      <c r="G289" s="66" t="s">
        <v>815</v>
      </c>
      <c r="H289" s="66" t="s">
        <v>816</v>
      </c>
      <c r="I289" s="121" t="s">
        <v>817</v>
      </c>
      <c r="J289" s="272" t="s">
        <v>675</v>
      </c>
      <c r="K289" s="13" t="s">
        <v>22</v>
      </c>
      <c r="L289" s="38">
        <v>500000</v>
      </c>
      <c r="M289" s="13" t="s">
        <v>23</v>
      </c>
      <c r="N289" s="66" t="s">
        <v>692</v>
      </c>
      <c r="O289" s="39">
        <v>45</v>
      </c>
      <c r="P289" s="13" t="s">
        <v>97</v>
      </c>
    </row>
    <row r="290" spans="1:16" ht="89.25" x14ac:dyDescent="0.25">
      <c r="A290" s="10" t="s">
        <v>972</v>
      </c>
      <c r="B290" s="121" t="s">
        <v>311</v>
      </c>
      <c r="C290" s="121" t="s">
        <v>671</v>
      </c>
      <c r="D290" s="41" t="s">
        <v>672</v>
      </c>
      <c r="E290" s="39" t="s">
        <v>673</v>
      </c>
      <c r="F290" s="39" t="s">
        <v>674</v>
      </c>
      <c r="G290" s="66" t="s">
        <v>818</v>
      </c>
      <c r="H290" s="66" t="s">
        <v>811</v>
      </c>
      <c r="I290" s="121" t="s">
        <v>812</v>
      </c>
      <c r="J290" s="272" t="s">
        <v>675</v>
      </c>
      <c r="K290" s="13" t="s">
        <v>22</v>
      </c>
      <c r="L290" s="38">
        <v>1300000</v>
      </c>
      <c r="M290" s="13" t="s">
        <v>23</v>
      </c>
      <c r="N290" s="66" t="s">
        <v>698</v>
      </c>
      <c r="O290" s="39">
        <v>40</v>
      </c>
      <c r="P290" s="13" t="s">
        <v>97</v>
      </c>
    </row>
    <row r="291" spans="1:16" ht="89.25" x14ac:dyDescent="0.25">
      <c r="A291" s="10" t="s">
        <v>972</v>
      </c>
      <c r="B291" s="121" t="s">
        <v>312</v>
      </c>
      <c r="C291" s="121" t="s">
        <v>671</v>
      </c>
      <c r="D291" s="41" t="s">
        <v>672</v>
      </c>
      <c r="E291" s="39" t="s">
        <v>673</v>
      </c>
      <c r="F291" s="39" t="s">
        <v>674</v>
      </c>
      <c r="G291" s="66" t="s">
        <v>819</v>
      </c>
      <c r="H291" s="66" t="s">
        <v>808</v>
      </c>
      <c r="I291" s="121" t="s">
        <v>809</v>
      </c>
      <c r="J291" s="272" t="s">
        <v>675</v>
      </c>
      <c r="K291" s="13" t="s">
        <v>22</v>
      </c>
      <c r="L291" s="38">
        <v>1300000</v>
      </c>
      <c r="M291" s="13" t="s">
        <v>23</v>
      </c>
      <c r="N291" s="66" t="s">
        <v>699</v>
      </c>
      <c r="O291" s="39">
        <v>120</v>
      </c>
      <c r="P291" s="13" t="s">
        <v>97</v>
      </c>
    </row>
    <row r="292" spans="1:16" ht="89.25" x14ac:dyDescent="0.25">
      <c r="A292" s="10" t="s">
        <v>972</v>
      </c>
      <c r="B292" s="121" t="s">
        <v>312</v>
      </c>
      <c r="C292" s="121" t="s">
        <v>671</v>
      </c>
      <c r="D292" s="41" t="s">
        <v>672</v>
      </c>
      <c r="E292" s="39" t="s">
        <v>673</v>
      </c>
      <c r="F292" s="39" t="s">
        <v>674</v>
      </c>
      <c r="G292" s="66" t="s">
        <v>820</v>
      </c>
      <c r="H292" s="66" t="s">
        <v>821</v>
      </c>
      <c r="I292" s="121" t="s">
        <v>822</v>
      </c>
      <c r="J292" s="272" t="s">
        <v>675</v>
      </c>
      <c r="K292" s="13" t="s">
        <v>22</v>
      </c>
      <c r="L292" s="38">
        <v>1000000</v>
      </c>
      <c r="M292" s="13" t="s">
        <v>23</v>
      </c>
      <c r="N292" s="66" t="s">
        <v>700</v>
      </c>
      <c r="O292" s="39">
        <v>151</v>
      </c>
      <c r="P292" s="13" t="s">
        <v>97</v>
      </c>
    </row>
    <row r="293" spans="1:16" ht="102" x14ac:dyDescent="0.25">
      <c r="A293" s="10" t="s">
        <v>972</v>
      </c>
      <c r="B293" s="121" t="s">
        <v>823</v>
      </c>
      <c r="C293" s="121" t="s">
        <v>671</v>
      </c>
      <c r="D293" s="41" t="s">
        <v>672</v>
      </c>
      <c r="E293" s="39" t="s">
        <v>673</v>
      </c>
      <c r="F293" s="39" t="s">
        <v>674</v>
      </c>
      <c r="G293" s="66" t="s">
        <v>824</v>
      </c>
      <c r="H293" s="66">
        <v>19.921589999999998</v>
      </c>
      <c r="I293" s="121" t="s">
        <v>825</v>
      </c>
      <c r="J293" s="272" t="s">
        <v>675</v>
      </c>
      <c r="K293" s="13" t="s">
        <v>22</v>
      </c>
      <c r="L293" s="38">
        <v>1300000</v>
      </c>
      <c r="M293" s="13" t="s">
        <v>23</v>
      </c>
      <c r="N293" s="66" t="s">
        <v>701</v>
      </c>
      <c r="O293" s="39">
        <v>98</v>
      </c>
      <c r="P293" s="13" t="s">
        <v>97</v>
      </c>
    </row>
    <row r="294" spans="1:16" ht="89.25" x14ac:dyDescent="0.25">
      <c r="A294" s="10" t="s">
        <v>972</v>
      </c>
      <c r="B294" s="121" t="s">
        <v>312</v>
      </c>
      <c r="C294" s="121" t="s">
        <v>671</v>
      </c>
      <c r="D294" s="41" t="s">
        <v>672</v>
      </c>
      <c r="E294" s="39" t="s">
        <v>673</v>
      </c>
      <c r="F294" s="39" t="s">
        <v>674</v>
      </c>
      <c r="G294" s="66" t="s">
        <v>826</v>
      </c>
      <c r="H294" s="66" t="s">
        <v>758</v>
      </c>
      <c r="I294" s="121" t="s">
        <v>759</v>
      </c>
      <c r="J294" s="272" t="s">
        <v>675</v>
      </c>
      <c r="K294" s="13" t="s">
        <v>22</v>
      </c>
      <c r="L294" s="38">
        <v>1100000</v>
      </c>
      <c r="M294" s="13" t="s">
        <v>23</v>
      </c>
      <c r="N294" s="66" t="s">
        <v>98</v>
      </c>
      <c r="O294" s="39">
        <v>52</v>
      </c>
      <c r="P294" s="13" t="s">
        <v>97</v>
      </c>
    </row>
    <row r="295" spans="1:16" ht="114.75" x14ac:dyDescent="0.25">
      <c r="A295" s="10" t="s">
        <v>972</v>
      </c>
      <c r="B295" s="121" t="s">
        <v>315</v>
      </c>
      <c r="C295" s="121" t="s">
        <v>671</v>
      </c>
      <c r="D295" s="41" t="s">
        <v>672</v>
      </c>
      <c r="E295" s="39" t="s">
        <v>673</v>
      </c>
      <c r="F295" s="39" t="s">
        <v>674</v>
      </c>
      <c r="G295" s="66" t="s">
        <v>827</v>
      </c>
      <c r="H295" s="66" t="s">
        <v>828</v>
      </c>
      <c r="I295" s="121" t="s">
        <v>829</v>
      </c>
      <c r="J295" s="272" t="s">
        <v>675</v>
      </c>
      <c r="K295" s="13" t="s">
        <v>22</v>
      </c>
      <c r="L295" s="38">
        <v>700000</v>
      </c>
      <c r="M295" s="13" t="s">
        <v>23</v>
      </c>
      <c r="N295" s="66" t="s">
        <v>248</v>
      </c>
      <c r="O295" s="39">
        <v>50</v>
      </c>
      <c r="P295" s="13" t="s">
        <v>97</v>
      </c>
    </row>
    <row r="296" spans="1:16" ht="140.25" x14ac:dyDescent="0.25">
      <c r="A296" s="10" t="s">
        <v>972</v>
      </c>
      <c r="B296" s="121" t="s">
        <v>168</v>
      </c>
      <c r="C296" s="121" t="s">
        <v>671</v>
      </c>
      <c r="D296" s="41" t="s">
        <v>672</v>
      </c>
      <c r="E296" s="39" t="s">
        <v>673</v>
      </c>
      <c r="F296" s="39" t="s">
        <v>683</v>
      </c>
      <c r="G296" s="66" t="s">
        <v>830</v>
      </c>
      <c r="H296" s="66" t="s">
        <v>831</v>
      </c>
      <c r="I296" s="121" t="s">
        <v>832</v>
      </c>
      <c r="J296" s="272" t="s">
        <v>675</v>
      </c>
      <c r="K296" s="13" t="s">
        <v>22</v>
      </c>
      <c r="L296" s="38">
        <v>1500000</v>
      </c>
      <c r="M296" s="13" t="s">
        <v>23</v>
      </c>
      <c r="N296" s="66" t="s">
        <v>702</v>
      </c>
      <c r="O296" s="39">
        <v>600</v>
      </c>
      <c r="P296" s="13" t="s">
        <v>97</v>
      </c>
    </row>
    <row r="297" spans="1:16" ht="89.25" x14ac:dyDescent="0.25">
      <c r="A297" s="10" t="s">
        <v>972</v>
      </c>
      <c r="B297" s="121" t="s">
        <v>168</v>
      </c>
      <c r="C297" s="121" t="s">
        <v>671</v>
      </c>
      <c r="D297" s="41" t="s">
        <v>672</v>
      </c>
      <c r="E297" s="39" t="s">
        <v>673</v>
      </c>
      <c r="F297" s="39" t="s">
        <v>703</v>
      </c>
      <c r="G297" s="66" t="s">
        <v>833</v>
      </c>
      <c r="H297" s="66" t="s">
        <v>834</v>
      </c>
      <c r="I297" s="121" t="s">
        <v>835</v>
      </c>
      <c r="J297" s="272" t="s">
        <v>675</v>
      </c>
      <c r="K297" s="13" t="s">
        <v>22</v>
      </c>
      <c r="L297" s="38">
        <v>1500000</v>
      </c>
      <c r="M297" s="13" t="s">
        <v>23</v>
      </c>
      <c r="N297" s="66" t="s">
        <v>678</v>
      </c>
      <c r="O297" s="39">
        <v>53</v>
      </c>
      <c r="P297" s="13" t="s">
        <v>97</v>
      </c>
    </row>
    <row r="298" spans="1:16" ht="76.5" x14ac:dyDescent="0.25">
      <c r="A298" s="10" t="s">
        <v>972</v>
      </c>
      <c r="B298" s="121" t="s">
        <v>309</v>
      </c>
      <c r="C298" s="121" t="s">
        <v>671</v>
      </c>
      <c r="D298" s="41" t="s">
        <v>672</v>
      </c>
      <c r="E298" s="39" t="s">
        <v>673</v>
      </c>
      <c r="F298" s="39" t="s">
        <v>674</v>
      </c>
      <c r="G298" s="66" t="s">
        <v>836</v>
      </c>
      <c r="H298" s="66" t="s">
        <v>837</v>
      </c>
      <c r="I298" s="121" t="s">
        <v>838</v>
      </c>
      <c r="J298" s="272" t="s">
        <v>675</v>
      </c>
      <c r="K298" s="13" t="s">
        <v>22</v>
      </c>
      <c r="L298" s="38">
        <v>100000</v>
      </c>
      <c r="M298" s="13" t="s">
        <v>23</v>
      </c>
      <c r="N298" s="66" t="s">
        <v>704</v>
      </c>
      <c r="O298" s="39">
        <v>61</v>
      </c>
      <c r="P298" s="13" t="s">
        <v>219</v>
      </c>
    </row>
    <row r="299" spans="1:16" ht="127.5" x14ac:dyDescent="0.25">
      <c r="A299" s="10" t="s">
        <v>972</v>
      </c>
      <c r="B299" s="121" t="s">
        <v>309</v>
      </c>
      <c r="C299" s="121" t="s">
        <v>671</v>
      </c>
      <c r="D299" s="41" t="s">
        <v>672</v>
      </c>
      <c r="E299" s="39" t="s">
        <v>673</v>
      </c>
      <c r="F299" s="39" t="s">
        <v>683</v>
      </c>
      <c r="G299" s="66" t="s">
        <v>839</v>
      </c>
      <c r="H299" s="66" t="s">
        <v>840</v>
      </c>
      <c r="I299" s="121" t="s">
        <v>841</v>
      </c>
      <c r="J299" s="272" t="s">
        <v>675</v>
      </c>
      <c r="K299" s="13" t="s">
        <v>22</v>
      </c>
      <c r="L299" s="38">
        <v>1000000</v>
      </c>
      <c r="M299" s="13" t="s">
        <v>23</v>
      </c>
      <c r="N299" s="66" t="s">
        <v>702</v>
      </c>
      <c r="O299" s="39">
        <v>436</v>
      </c>
      <c r="P299" s="13" t="s">
        <v>97</v>
      </c>
    </row>
    <row r="300" spans="1:16" ht="102" x14ac:dyDescent="0.25">
      <c r="A300" s="10" t="s">
        <v>972</v>
      </c>
      <c r="B300" s="121" t="s">
        <v>313</v>
      </c>
      <c r="C300" s="121" t="s">
        <v>671</v>
      </c>
      <c r="D300" s="41" t="s">
        <v>672</v>
      </c>
      <c r="E300" s="39" t="s">
        <v>673</v>
      </c>
      <c r="F300" s="39" t="s">
        <v>683</v>
      </c>
      <c r="G300" s="66" t="s">
        <v>842</v>
      </c>
      <c r="H300" s="66" t="s">
        <v>840</v>
      </c>
      <c r="I300" s="121" t="s">
        <v>843</v>
      </c>
      <c r="J300" s="272" t="s">
        <v>675</v>
      </c>
      <c r="K300" s="13" t="s">
        <v>22</v>
      </c>
      <c r="L300" s="38">
        <v>400000</v>
      </c>
      <c r="M300" s="13" t="s">
        <v>23</v>
      </c>
      <c r="N300" s="66" t="s">
        <v>705</v>
      </c>
      <c r="O300" s="39">
        <v>436</v>
      </c>
      <c r="P300" s="13" t="s">
        <v>97</v>
      </c>
    </row>
    <row r="301" spans="1:16" ht="89.25" x14ac:dyDescent="0.25">
      <c r="A301" s="10" t="s">
        <v>972</v>
      </c>
      <c r="B301" s="121" t="s">
        <v>844</v>
      </c>
      <c r="C301" s="121" t="s">
        <v>671</v>
      </c>
      <c r="D301" s="41" t="s">
        <v>672</v>
      </c>
      <c r="E301" s="39" t="s">
        <v>673</v>
      </c>
      <c r="F301" s="39" t="s">
        <v>674</v>
      </c>
      <c r="G301" s="66" t="s">
        <v>845</v>
      </c>
      <c r="H301" s="66" t="s">
        <v>846</v>
      </c>
      <c r="I301" s="121" t="s">
        <v>847</v>
      </c>
      <c r="J301" s="272" t="s">
        <v>675</v>
      </c>
      <c r="K301" s="13" t="s">
        <v>22</v>
      </c>
      <c r="L301" s="38">
        <v>1000000</v>
      </c>
      <c r="M301" s="13" t="s">
        <v>23</v>
      </c>
      <c r="N301" s="66" t="s">
        <v>706</v>
      </c>
      <c r="O301" s="39">
        <v>169</v>
      </c>
      <c r="P301" s="13" t="s">
        <v>97</v>
      </c>
    </row>
    <row r="302" spans="1:16" ht="89.25" x14ac:dyDescent="0.25">
      <c r="A302" s="10" t="s">
        <v>972</v>
      </c>
      <c r="B302" s="121" t="s">
        <v>848</v>
      </c>
      <c r="C302" s="121" t="s">
        <v>671</v>
      </c>
      <c r="D302" s="41" t="s">
        <v>672</v>
      </c>
      <c r="E302" s="39" t="s">
        <v>673</v>
      </c>
      <c r="F302" s="39" t="s">
        <v>674</v>
      </c>
      <c r="G302" s="66" t="s">
        <v>849</v>
      </c>
      <c r="H302" s="66" t="s">
        <v>850</v>
      </c>
      <c r="I302" s="121" t="s">
        <v>851</v>
      </c>
      <c r="J302" s="272" t="s">
        <v>675</v>
      </c>
      <c r="K302" s="13" t="s">
        <v>22</v>
      </c>
      <c r="L302" s="38">
        <v>500000</v>
      </c>
      <c r="M302" s="13" t="s">
        <v>23</v>
      </c>
      <c r="N302" s="66" t="s">
        <v>676</v>
      </c>
      <c r="O302" s="39">
        <v>400</v>
      </c>
      <c r="P302" s="13" t="s">
        <v>97</v>
      </c>
    </row>
    <row r="303" spans="1:16" ht="89.25" x14ac:dyDescent="0.25">
      <c r="A303" s="10" t="s">
        <v>972</v>
      </c>
      <c r="B303" s="121" t="s">
        <v>311</v>
      </c>
      <c r="C303" s="121" t="s">
        <v>671</v>
      </c>
      <c r="D303" s="41" t="s">
        <v>672</v>
      </c>
      <c r="E303" s="39" t="s">
        <v>673</v>
      </c>
      <c r="F303" s="39" t="s">
        <v>674</v>
      </c>
      <c r="G303" s="66" t="s">
        <v>852</v>
      </c>
      <c r="H303" s="66" t="s">
        <v>853</v>
      </c>
      <c r="I303" s="121" t="s">
        <v>854</v>
      </c>
      <c r="J303" s="272" t="s">
        <v>675</v>
      </c>
      <c r="K303" s="13" t="s">
        <v>22</v>
      </c>
      <c r="L303" s="38">
        <v>1000000</v>
      </c>
      <c r="M303" s="13" t="s">
        <v>23</v>
      </c>
      <c r="N303" s="66" t="s">
        <v>686</v>
      </c>
      <c r="O303" s="39">
        <v>300</v>
      </c>
      <c r="P303" s="13" t="s">
        <v>97</v>
      </c>
    </row>
    <row r="304" spans="1:16" ht="89.25" x14ac:dyDescent="0.25">
      <c r="A304" s="10" t="s">
        <v>972</v>
      </c>
      <c r="B304" s="121" t="s">
        <v>311</v>
      </c>
      <c r="C304" s="121" t="s">
        <v>671</v>
      </c>
      <c r="D304" s="41" t="s">
        <v>672</v>
      </c>
      <c r="E304" s="39" t="s">
        <v>673</v>
      </c>
      <c r="F304" s="39" t="s">
        <v>674</v>
      </c>
      <c r="G304" s="66" t="s">
        <v>855</v>
      </c>
      <c r="H304" s="66" t="s">
        <v>853</v>
      </c>
      <c r="I304" s="121" t="s">
        <v>707</v>
      </c>
      <c r="J304" s="272" t="s">
        <v>675</v>
      </c>
      <c r="K304" s="13" t="s">
        <v>22</v>
      </c>
      <c r="L304" s="38">
        <v>1300000</v>
      </c>
      <c r="M304" s="13" t="s">
        <v>23</v>
      </c>
      <c r="N304" s="66" t="s">
        <v>686</v>
      </c>
      <c r="O304" s="39">
        <v>300</v>
      </c>
      <c r="P304" s="13" t="s">
        <v>97</v>
      </c>
    </row>
    <row r="305" spans="1:16" ht="89.25" x14ac:dyDescent="0.25">
      <c r="A305" s="10" t="s">
        <v>972</v>
      </c>
      <c r="B305" s="121" t="s">
        <v>856</v>
      </c>
      <c r="C305" s="121" t="s">
        <v>671</v>
      </c>
      <c r="D305" s="41" t="s">
        <v>672</v>
      </c>
      <c r="E305" s="39" t="s">
        <v>673</v>
      </c>
      <c r="F305" s="39" t="s">
        <v>674</v>
      </c>
      <c r="G305" s="66" t="s">
        <v>857</v>
      </c>
      <c r="H305" s="66" t="s">
        <v>796</v>
      </c>
      <c r="I305" s="121" t="s">
        <v>858</v>
      </c>
      <c r="J305" s="272" t="s">
        <v>675</v>
      </c>
      <c r="K305" s="13" t="s">
        <v>22</v>
      </c>
      <c r="L305" s="38">
        <v>400000</v>
      </c>
      <c r="M305" s="13" t="s">
        <v>23</v>
      </c>
      <c r="N305" s="66" t="s">
        <v>692</v>
      </c>
      <c r="O305" s="39">
        <v>65</v>
      </c>
      <c r="P305" s="13" t="s">
        <v>97</v>
      </c>
    </row>
    <row r="306" spans="1:16" ht="102" x14ac:dyDescent="0.25">
      <c r="A306" s="10" t="s">
        <v>972</v>
      </c>
      <c r="B306" s="121" t="s">
        <v>859</v>
      </c>
      <c r="C306" s="121" t="s">
        <v>671</v>
      </c>
      <c r="D306" s="41" t="s">
        <v>672</v>
      </c>
      <c r="E306" s="39" t="s">
        <v>673</v>
      </c>
      <c r="F306" s="39" t="s">
        <v>674</v>
      </c>
      <c r="G306" s="66" t="s">
        <v>860</v>
      </c>
      <c r="H306" s="66" t="s">
        <v>786</v>
      </c>
      <c r="I306" s="121" t="s">
        <v>861</v>
      </c>
      <c r="J306" s="272" t="s">
        <v>675</v>
      </c>
      <c r="K306" s="13" t="s">
        <v>22</v>
      </c>
      <c r="L306" s="38">
        <v>1000000</v>
      </c>
      <c r="M306" s="13" t="s">
        <v>23</v>
      </c>
      <c r="N306" s="66" t="s">
        <v>706</v>
      </c>
      <c r="O306" s="39">
        <v>45</v>
      </c>
      <c r="P306" s="13" t="s">
        <v>97</v>
      </c>
    </row>
    <row r="307" spans="1:16" ht="89.25" x14ac:dyDescent="0.25">
      <c r="A307" s="10" t="s">
        <v>972</v>
      </c>
      <c r="B307" s="121" t="s">
        <v>859</v>
      </c>
      <c r="C307" s="121" t="s">
        <v>671</v>
      </c>
      <c r="D307" s="41" t="s">
        <v>672</v>
      </c>
      <c r="E307" s="39" t="s">
        <v>673</v>
      </c>
      <c r="F307" s="39" t="s">
        <v>674</v>
      </c>
      <c r="G307" s="66" t="s">
        <v>862</v>
      </c>
      <c r="H307" s="66" t="s">
        <v>786</v>
      </c>
      <c r="I307" s="121" t="s">
        <v>861</v>
      </c>
      <c r="J307" s="272" t="s">
        <v>675</v>
      </c>
      <c r="K307" s="13" t="s">
        <v>22</v>
      </c>
      <c r="L307" s="38">
        <v>600000</v>
      </c>
      <c r="M307" s="13" t="s">
        <v>23</v>
      </c>
      <c r="N307" s="66" t="s">
        <v>676</v>
      </c>
      <c r="O307" s="39">
        <v>45</v>
      </c>
      <c r="P307" s="13" t="s">
        <v>97</v>
      </c>
    </row>
    <row r="308" spans="1:16" ht="89.25" x14ac:dyDescent="0.25">
      <c r="A308" s="10" t="s">
        <v>972</v>
      </c>
      <c r="B308" s="121" t="s">
        <v>863</v>
      </c>
      <c r="C308" s="121" t="s">
        <v>671</v>
      </c>
      <c r="D308" s="41" t="s">
        <v>672</v>
      </c>
      <c r="E308" s="39" t="s">
        <v>673</v>
      </c>
      <c r="F308" s="39" t="s">
        <v>674</v>
      </c>
      <c r="G308" s="66" t="s">
        <v>864</v>
      </c>
      <c r="H308" s="66" t="s">
        <v>865</v>
      </c>
      <c r="I308" s="121" t="s">
        <v>866</v>
      </c>
      <c r="J308" s="272" t="s">
        <v>675</v>
      </c>
      <c r="K308" s="13" t="s">
        <v>22</v>
      </c>
      <c r="L308" s="38">
        <v>800000</v>
      </c>
      <c r="M308" s="13" t="s">
        <v>23</v>
      </c>
      <c r="N308" s="66" t="s">
        <v>708</v>
      </c>
      <c r="O308" s="39">
        <v>190</v>
      </c>
      <c r="P308" s="13" t="s">
        <v>97</v>
      </c>
    </row>
    <row r="309" spans="1:16" ht="89.25" x14ac:dyDescent="0.25">
      <c r="A309" s="10" t="s">
        <v>972</v>
      </c>
      <c r="B309" s="121" t="s">
        <v>867</v>
      </c>
      <c r="C309" s="121" t="s">
        <v>671</v>
      </c>
      <c r="D309" s="41" t="s">
        <v>672</v>
      </c>
      <c r="E309" s="39" t="s">
        <v>673</v>
      </c>
      <c r="F309" s="39" t="s">
        <v>674</v>
      </c>
      <c r="G309" s="66" t="s">
        <v>868</v>
      </c>
      <c r="H309" s="66" t="s">
        <v>869</v>
      </c>
      <c r="I309" s="121">
        <v>-96.807749999999999</v>
      </c>
      <c r="J309" s="272" t="s">
        <v>675</v>
      </c>
      <c r="K309" s="13" t="s">
        <v>22</v>
      </c>
      <c r="L309" s="38">
        <v>1000000</v>
      </c>
      <c r="M309" s="13" t="s">
        <v>23</v>
      </c>
      <c r="N309" s="66" t="s">
        <v>706</v>
      </c>
      <c r="O309" s="39">
        <v>35</v>
      </c>
      <c r="P309" s="13" t="s">
        <v>97</v>
      </c>
    </row>
    <row r="310" spans="1:16" ht="89.25" x14ac:dyDescent="0.25">
      <c r="A310" s="10" t="s">
        <v>972</v>
      </c>
      <c r="B310" s="121" t="s">
        <v>799</v>
      </c>
      <c r="C310" s="121" t="s">
        <v>671</v>
      </c>
      <c r="D310" s="41" t="s">
        <v>672</v>
      </c>
      <c r="E310" s="39" t="s">
        <v>673</v>
      </c>
      <c r="F310" s="39" t="s">
        <v>674</v>
      </c>
      <c r="G310" s="66" t="s">
        <v>870</v>
      </c>
      <c r="H310" s="66" t="s">
        <v>869</v>
      </c>
      <c r="I310" s="121">
        <v>-96.807749999999999</v>
      </c>
      <c r="J310" s="272" t="s">
        <v>675</v>
      </c>
      <c r="K310" s="13" t="s">
        <v>22</v>
      </c>
      <c r="L310" s="38">
        <v>40000</v>
      </c>
      <c r="M310" s="13" t="s">
        <v>23</v>
      </c>
      <c r="N310" s="66" t="s">
        <v>691</v>
      </c>
      <c r="O310" s="39">
        <v>35</v>
      </c>
      <c r="P310" s="13" t="s">
        <v>97</v>
      </c>
    </row>
    <row r="311" spans="1:16" ht="127.5" x14ac:dyDescent="0.25">
      <c r="A311" s="10" t="s">
        <v>972</v>
      </c>
      <c r="B311" s="121" t="s">
        <v>166</v>
      </c>
      <c r="C311" s="121" t="s">
        <v>671</v>
      </c>
      <c r="D311" s="41" t="s">
        <v>672</v>
      </c>
      <c r="E311" s="39" t="s">
        <v>673</v>
      </c>
      <c r="F311" s="39" t="s">
        <v>674</v>
      </c>
      <c r="G311" s="66" t="s">
        <v>871</v>
      </c>
      <c r="H311" s="66" t="s">
        <v>872</v>
      </c>
      <c r="I311" s="121">
        <v>-96.706305999999998</v>
      </c>
      <c r="J311" s="272" t="s">
        <v>675</v>
      </c>
      <c r="K311" s="13" t="s">
        <v>22</v>
      </c>
      <c r="L311" s="38">
        <v>1000000</v>
      </c>
      <c r="M311" s="13" t="s">
        <v>23</v>
      </c>
      <c r="N311" s="66" t="s">
        <v>253</v>
      </c>
      <c r="O311" s="39">
        <v>40</v>
      </c>
      <c r="P311" s="13" t="s">
        <v>97</v>
      </c>
    </row>
    <row r="312" spans="1:16" ht="140.25" x14ac:dyDescent="0.25">
      <c r="A312" s="10" t="s">
        <v>972</v>
      </c>
      <c r="B312" s="121" t="s">
        <v>166</v>
      </c>
      <c r="C312" s="121" t="s">
        <v>671</v>
      </c>
      <c r="D312" s="41" t="s">
        <v>672</v>
      </c>
      <c r="E312" s="39" t="s">
        <v>673</v>
      </c>
      <c r="F312" s="39" t="s">
        <v>674</v>
      </c>
      <c r="G312" s="66" t="s">
        <v>873</v>
      </c>
      <c r="H312" s="66" t="s">
        <v>874</v>
      </c>
      <c r="I312" s="121" t="s">
        <v>709</v>
      </c>
      <c r="J312" s="272" t="s">
        <v>675</v>
      </c>
      <c r="K312" s="13" t="s">
        <v>22</v>
      </c>
      <c r="L312" s="38">
        <v>1300000</v>
      </c>
      <c r="M312" s="13" t="s">
        <v>23</v>
      </c>
      <c r="N312" s="66" t="s">
        <v>677</v>
      </c>
      <c r="O312" s="39">
        <v>40</v>
      </c>
      <c r="P312" s="13" t="s">
        <v>97</v>
      </c>
    </row>
    <row r="313" spans="1:16" ht="89.25" x14ac:dyDescent="0.25">
      <c r="A313" s="10" t="s">
        <v>972</v>
      </c>
      <c r="B313" s="121" t="s">
        <v>326</v>
      </c>
      <c r="C313" s="121" t="s">
        <v>671</v>
      </c>
      <c r="D313" s="41" t="s">
        <v>672</v>
      </c>
      <c r="E313" s="39" t="s">
        <v>673</v>
      </c>
      <c r="F313" s="39" t="s">
        <v>674</v>
      </c>
      <c r="G313" s="66" t="s">
        <v>875</v>
      </c>
      <c r="H313" s="66" t="s">
        <v>876</v>
      </c>
      <c r="I313" s="121" t="s">
        <v>710</v>
      </c>
      <c r="J313" s="272" t="s">
        <v>675</v>
      </c>
      <c r="K313" s="13" t="s">
        <v>22</v>
      </c>
      <c r="L313" s="38">
        <v>500000</v>
      </c>
      <c r="M313" s="13" t="s">
        <v>23</v>
      </c>
      <c r="N313" s="66" t="s">
        <v>676</v>
      </c>
      <c r="O313" s="39">
        <v>83</v>
      </c>
      <c r="P313" s="13" t="s">
        <v>97</v>
      </c>
    </row>
    <row r="314" spans="1:16" ht="89.25" x14ac:dyDescent="0.25">
      <c r="A314" s="10" t="s">
        <v>972</v>
      </c>
      <c r="B314" s="121" t="s">
        <v>877</v>
      </c>
      <c r="C314" s="121" t="s">
        <v>671</v>
      </c>
      <c r="D314" s="41" t="s">
        <v>672</v>
      </c>
      <c r="E314" s="39" t="s">
        <v>673</v>
      </c>
      <c r="F314" s="39" t="s">
        <v>674</v>
      </c>
      <c r="G314" s="66" t="s">
        <v>878</v>
      </c>
      <c r="H314" s="66" t="s">
        <v>879</v>
      </c>
      <c r="I314" s="121" t="s">
        <v>711</v>
      </c>
      <c r="J314" s="272" t="s">
        <v>675</v>
      </c>
      <c r="K314" s="13" t="s">
        <v>22</v>
      </c>
      <c r="L314" s="38">
        <v>500000</v>
      </c>
      <c r="M314" s="13" t="s">
        <v>23</v>
      </c>
      <c r="N314" s="66" t="s">
        <v>676</v>
      </c>
      <c r="O314" s="39">
        <v>45</v>
      </c>
      <c r="P314" s="13" t="s">
        <v>97</v>
      </c>
    </row>
    <row r="315" spans="1:16" ht="89.25" x14ac:dyDescent="0.25">
      <c r="A315" s="10" t="s">
        <v>972</v>
      </c>
      <c r="B315" s="121" t="s">
        <v>877</v>
      </c>
      <c r="C315" s="121" t="s">
        <v>671</v>
      </c>
      <c r="D315" s="41" t="s">
        <v>672</v>
      </c>
      <c r="E315" s="39" t="s">
        <v>673</v>
      </c>
      <c r="F315" s="39" t="s">
        <v>674</v>
      </c>
      <c r="G315" s="66" t="s">
        <v>880</v>
      </c>
      <c r="H315" s="66" t="s">
        <v>879</v>
      </c>
      <c r="I315" s="121" t="s">
        <v>711</v>
      </c>
      <c r="J315" s="272" t="s">
        <v>675</v>
      </c>
      <c r="K315" s="13" t="s">
        <v>22</v>
      </c>
      <c r="L315" s="38">
        <v>500000</v>
      </c>
      <c r="M315" s="13" t="s">
        <v>23</v>
      </c>
      <c r="N315" s="66" t="s">
        <v>676</v>
      </c>
      <c r="O315" s="39">
        <v>45</v>
      </c>
      <c r="P315" s="13" t="s">
        <v>97</v>
      </c>
    </row>
    <row r="316" spans="1:16" ht="102" x14ac:dyDescent="0.25">
      <c r="A316" s="10" t="s">
        <v>972</v>
      </c>
      <c r="B316" s="121" t="s">
        <v>342</v>
      </c>
      <c r="C316" s="121" t="s">
        <v>671</v>
      </c>
      <c r="D316" s="41" t="s">
        <v>672</v>
      </c>
      <c r="E316" s="39" t="s">
        <v>673</v>
      </c>
      <c r="F316" s="39" t="s">
        <v>674</v>
      </c>
      <c r="G316" s="66" t="s">
        <v>881</v>
      </c>
      <c r="H316" s="66" t="s">
        <v>808</v>
      </c>
      <c r="I316" s="121">
        <v>-96.752690000000001</v>
      </c>
      <c r="J316" s="272" t="s">
        <v>675</v>
      </c>
      <c r="K316" s="13" t="s">
        <v>22</v>
      </c>
      <c r="L316" s="38">
        <v>500000</v>
      </c>
      <c r="M316" s="13" t="s">
        <v>23</v>
      </c>
      <c r="N316" s="66" t="s">
        <v>676</v>
      </c>
      <c r="O316" s="39">
        <v>120</v>
      </c>
      <c r="P316" s="13" t="s">
        <v>97</v>
      </c>
    </row>
    <row r="317" spans="1:16" ht="89.25" x14ac:dyDescent="0.25">
      <c r="A317" s="10" t="s">
        <v>972</v>
      </c>
      <c r="B317" s="121" t="s">
        <v>326</v>
      </c>
      <c r="C317" s="121" t="s">
        <v>671</v>
      </c>
      <c r="D317" s="41" t="s">
        <v>672</v>
      </c>
      <c r="E317" s="39" t="s">
        <v>673</v>
      </c>
      <c r="F317" s="39" t="s">
        <v>674</v>
      </c>
      <c r="G317" s="66" t="s">
        <v>882</v>
      </c>
      <c r="H317" s="66" t="s">
        <v>883</v>
      </c>
      <c r="I317" s="121" t="s">
        <v>884</v>
      </c>
      <c r="J317" s="272" t="s">
        <v>675</v>
      </c>
      <c r="K317" s="13" t="s">
        <v>22</v>
      </c>
      <c r="L317" s="38">
        <v>1000000</v>
      </c>
      <c r="M317" s="13" t="s">
        <v>23</v>
      </c>
      <c r="N317" s="66" t="s">
        <v>706</v>
      </c>
      <c r="O317" s="39">
        <v>400</v>
      </c>
      <c r="P317" s="13" t="s">
        <v>97</v>
      </c>
    </row>
    <row r="318" spans="1:16" ht="89.25" x14ac:dyDescent="0.25">
      <c r="A318" s="10" t="s">
        <v>972</v>
      </c>
      <c r="B318" s="121" t="s">
        <v>315</v>
      </c>
      <c r="C318" s="121" t="s">
        <v>671</v>
      </c>
      <c r="D318" s="41" t="s">
        <v>672</v>
      </c>
      <c r="E318" s="39" t="s">
        <v>673</v>
      </c>
      <c r="F318" s="39" t="s">
        <v>674</v>
      </c>
      <c r="G318" s="66" t="s">
        <v>885</v>
      </c>
      <c r="H318" s="66" t="s">
        <v>758</v>
      </c>
      <c r="I318" s="121">
        <v>-96.693774000000005</v>
      </c>
      <c r="J318" s="272" t="s">
        <v>675</v>
      </c>
      <c r="K318" s="13" t="s">
        <v>22</v>
      </c>
      <c r="L318" s="38">
        <v>500000</v>
      </c>
      <c r="M318" s="13" t="s">
        <v>23</v>
      </c>
      <c r="N318" s="66" t="s">
        <v>676</v>
      </c>
      <c r="O318" s="39">
        <v>52</v>
      </c>
      <c r="P318" s="13" t="s">
        <v>97</v>
      </c>
    </row>
    <row r="319" spans="1:16" ht="76.5" x14ac:dyDescent="0.25">
      <c r="A319" s="10" t="s">
        <v>972</v>
      </c>
      <c r="B319" s="121" t="s">
        <v>886</v>
      </c>
      <c r="C319" s="121" t="s">
        <v>671</v>
      </c>
      <c r="D319" s="41" t="s">
        <v>672</v>
      </c>
      <c r="E319" s="39" t="s">
        <v>673</v>
      </c>
      <c r="F319" s="39" t="s">
        <v>674</v>
      </c>
      <c r="G319" s="66" t="s">
        <v>887</v>
      </c>
      <c r="H319" s="66" t="s">
        <v>888</v>
      </c>
      <c r="I319" s="121">
        <v>-96.708066000000002</v>
      </c>
      <c r="J319" s="272" t="s">
        <v>675</v>
      </c>
      <c r="K319" s="13" t="s">
        <v>22</v>
      </c>
      <c r="L319" s="38">
        <v>600000</v>
      </c>
      <c r="M319" s="13" t="s">
        <v>23</v>
      </c>
      <c r="N319" s="66" t="s">
        <v>712</v>
      </c>
      <c r="O319" s="39">
        <v>57</v>
      </c>
      <c r="P319" s="13" t="s">
        <v>219</v>
      </c>
    </row>
    <row r="320" spans="1:16" ht="89.25" x14ac:dyDescent="0.25">
      <c r="A320" s="10" t="s">
        <v>972</v>
      </c>
      <c r="B320" s="121" t="s">
        <v>760</v>
      </c>
      <c r="C320" s="121" t="s">
        <v>671</v>
      </c>
      <c r="D320" s="41" t="s">
        <v>672</v>
      </c>
      <c r="E320" s="39" t="s">
        <v>673</v>
      </c>
      <c r="F320" s="39" t="s">
        <v>674</v>
      </c>
      <c r="G320" s="66" t="s">
        <v>889</v>
      </c>
      <c r="H320" s="66" t="s">
        <v>762</v>
      </c>
      <c r="I320" s="121" t="s">
        <v>713</v>
      </c>
      <c r="J320" s="272" t="s">
        <v>675</v>
      </c>
      <c r="K320" s="13" t="s">
        <v>22</v>
      </c>
      <c r="L320" s="38">
        <v>600000</v>
      </c>
      <c r="M320" s="13" t="s">
        <v>23</v>
      </c>
      <c r="N320" s="66" t="s">
        <v>258</v>
      </c>
      <c r="O320" s="39">
        <v>91</v>
      </c>
      <c r="P320" s="13" t="s">
        <v>219</v>
      </c>
    </row>
    <row r="321" spans="1:16" ht="89.25" x14ac:dyDescent="0.25">
      <c r="A321" s="10" t="s">
        <v>972</v>
      </c>
      <c r="B321" s="121" t="s">
        <v>309</v>
      </c>
      <c r="C321" s="121" t="s">
        <v>671</v>
      </c>
      <c r="D321" s="41" t="s">
        <v>672</v>
      </c>
      <c r="E321" s="39" t="s">
        <v>673</v>
      </c>
      <c r="F321" s="39" t="s">
        <v>674</v>
      </c>
      <c r="G321" s="66" t="s">
        <v>890</v>
      </c>
      <c r="H321" s="66" t="s">
        <v>891</v>
      </c>
      <c r="I321" s="121" t="s">
        <v>892</v>
      </c>
      <c r="J321" s="272" t="s">
        <v>675</v>
      </c>
      <c r="K321" s="13" t="s">
        <v>22</v>
      </c>
      <c r="L321" s="38">
        <v>600000</v>
      </c>
      <c r="M321" s="13" t="s">
        <v>23</v>
      </c>
      <c r="N321" s="66" t="s">
        <v>714</v>
      </c>
      <c r="O321" s="39">
        <v>314</v>
      </c>
      <c r="P321" s="13" t="s">
        <v>97</v>
      </c>
    </row>
    <row r="322" spans="1:16" ht="89.25" x14ac:dyDescent="0.25">
      <c r="A322" s="10" t="s">
        <v>972</v>
      </c>
      <c r="B322" s="121" t="s">
        <v>309</v>
      </c>
      <c r="C322" s="121" t="s">
        <v>671</v>
      </c>
      <c r="D322" s="41" t="s">
        <v>672</v>
      </c>
      <c r="E322" s="39" t="s">
        <v>673</v>
      </c>
      <c r="F322" s="39" t="s">
        <v>674</v>
      </c>
      <c r="G322" s="66" t="s">
        <v>893</v>
      </c>
      <c r="H322" s="66" t="s">
        <v>891</v>
      </c>
      <c r="I322" s="121" t="s">
        <v>894</v>
      </c>
      <c r="J322" s="272" t="s">
        <v>675</v>
      </c>
      <c r="K322" s="13" t="s">
        <v>22</v>
      </c>
      <c r="L322" s="38">
        <v>3000000</v>
      </c>
      <c r="M322" s="13" t="s">
        <v>23</v>
      </c>
      <c r="N322" s="66" t="s">
        <v>173</v>
      </c>
      <c r="O322" s="39">
        <v>314</v>
      </c>
      <c r="P322" s="13" t="s">
        <v>97</v>
      </c>
    </row>
    <row r="323" spans="1:16" ht="102" x14ac:dyDescent="0.25">
      <c r="A323" s="10" t="s">
        <v>972</v>
      </c>
      <c r="B323" s="121" t="s">
        <v>168</v>
      </c>
      <c r="C323" s="121" t="s">
        <v>671</v>
      </c>
      <c r="D323" s="41" t="s">
        <v>672</v>
      </c>
      <c r="E323" s="39" t="s">
        <v>673</v>
      </c>
      <c r="F323" s="39" t="s">
        <v>674</v>
      </c>
      <c r="G323" s="66" t="s">
        <v>594</v>
      </c>
      <c r="H323" s="66" t="s">
        <v>895</v>
      </c>
      <c r="I323" s="121" t="s">
        <v>595</v>
      </c>
      <c r="J323" s="272" t="s">
        <v>675</v>
      </c>
      <c r="K323" s="13" t="s">
        <v>22</v>
      </c>
      <c r="L323" s="38">
        <v>3000000</v>
      </c>
      <c r="M323" s="13" t="s">
        <v>23</v>
      </c>
      <c r="N323" s="66" t="s">
        <v>98</v>
      </c>
      <c r="O323" s="39">
        <v>150</v>
      </c>
      <c r="P323" s="13" t="s">
        <v>97</v>
      </c>
    </row>
    <row r="324" spans="1:16" ht="102" x14ac:dyDescent="0.25">
      <c r="A324" s="10" t="s">
        <v>972</v>
      </c>
      <c r="B324" s="121" t="s">
        <v>308</v>
      </c>
      <c r="C324" s="121" t="s">
        <v>671</v>
      </c>
      <c r="D324" s="41" t="s">
        <v>672</v>
      </c>
      <c r="E324" s="39" t="s">
        <v>673</v>
      </c>
      <c r="F324" s="39" t="s">
        <v>674</v>
      </c>
      <c r="G324" s="66" t="s">
        <v>896</v>
      </c>
      <c r="H324" s="66" t="s">
        <v>897</v>
      </c>
      <c r="I324" s="121" t="s">
        <v>898</v>
      </c>
      <c r="J324" s="272" t="s">
        <v>675</v>
      </c>
      <c r="K324" s="13" t="s">
        <v>22</v>
      </c>
      <c r="L324" s="38">
        <v>170000</v>
      </c>
      <c r="M324" s="13" t="s">
        <v>23</v>
      </c>
      <c r="N324" s="66" t="s">
        <v>715</v>
      </c>
      <c r="O324" s="39">
        <v>35</v>
      </c>
      <c r="P324" s="13" t="s">
        <v>219</v>
      </c>
    </row>
    <row r="325" spans="1:16" ht="102" x14ac:dyDescent="0.25">
      <c r="A325" s="10" t="s">
        <v>972</v>
      </c>
      <c r="B325" s="121" t="s">
        <v>308</v>
      </c>
      <c r="C325" s="121" t="s">
        <v>671</v>
      </c>
      <c r="D325" s="41" t="s">
        <v>672</v>
      </c>
      <c r="E325" s="39" t="s">
        <v>673</v>
      </c>
      <c r="F325" s="39" t="s">
        <v>674</v>
      </c>
      <c r="G325" s="66" t="s">
        <v>899</v>
      </c>
      <c r="H325" s="66" t="s">
        <v>897</v>
      </c>
      <c r="I325" s="121" t="s">
        <v>898</v>
      </c>
      <c r="J325" s="272" t="s">
        <v>675</v>
      </c>
      <c r="K325" s="13" t="s">
        <v>22</v>
      </c>
      <c r="L325" s="38">
        <v>1500000</v>
      </c>
      <c r="M325" s="13" t="s">
        <v>23</v>
      </c>
      <c r="N325" s="66" t="s">
        <v>677</v>
      </c>
      <c r="O325" s="39">
        <v>35</v>
      </c>
      <c r="P325" s="13" t="s">
        <v>97</v>
      </c>
    </row>
    <row r="326" spans="1:16" ht="89.25" x14ac:dyDescent="0.25">
      <c r="A326" s="10" t="s">
        <v>972</v>
      </c>
      <c r="B326" s="121" t="s">
        <v>308</v>
      </c>
      <c r="C326" s="121" t="s">
        <v>671</v>
      </c>
      <c r="D326" s="41" t="s">
        <v>672</v>
      </c>
      <c r="E326" s="39" t="s">
        <v>673</v>
      </c>
      <c r="F326" s="39" t="s">
        <v>674</v>
      </c>
      <c r="G326" s="66" t="s">
        <v>900</v>
      </c>
      <c r="H326" s="66" t="s">
        <v>897</v>
      </c>
      <c r="I326" s="121" t="s">
        <v>901</v>
      </c>
      <c r="J326" s="272" t="s">
        <v>675</v>
      </c>
      <c r="K326" s="13" t="s">
        <v>22</v>
      </c>
      <c r="L326" s="38">
        <v>1300000</v>
      </c>
      <c r="M326" s="13" t="s">
        <v>23</v>
      </c>
      <c r="N326" s="66" t="s">
        <v>677</v>
      </c>
      <c r="O326" s="39">
        <v>35</v>
      </c>
      <c r="P326" s="13" t="s">
        <v>97</v>
      </c>
    </row>
    <row r="327" spans="1:16" ht="89.25" x14ac:dyDescent="0.25">
      <c r="A327" s="10" t="s">
        <v>972</v>
      </c>
      <c r="B327" s="121" t="s">
        <v>308</v>
      </c>
      <c r="C327" s="121" t="s">
        <v>671</v>
      </c>
      <c r="D327" s="41" t="s">
        <v>672</v>
      </c>
      <c r="E327" s="39" t="s">
        <v>673</v>
      </c>
      <c r="F327" s="39" t="s">
        <v>674</v>
      </c>
      <c r="G327" s="66" t="s">
        <v>902</v>
      </c>
      <c r="H327" s="66" t="s">
        <v>903</v>
      </c>
      <c r="I327" s="121" t="s">
        <v>716</v>
      </c>
      <c r="J327" s="272" t="s">
        <v>675</v>
      </c>
      <c r="K327" s="13" t="s">
        <v>22</v>
      </c>
      <c r="L327" s="38">
        <v>500000</v>
      </c>
      <c r="M327" s="13" t="s">
        <v>23</v>
      </c>
      <c r="N327" s="66" t="s">
        <v>676</v>
      </c>
      <c r="O327" s="39">
        <v>35</v>
      </c>
      <c r="P327" s="13" t="s">
        <v>97</v>
      </c>
    </row>
    <row r="328" spans="1:16" ht="89.25" x14ac:dyDescent="0.25">
      <c r="A328" s="10" t="s">
        <v>972</v>
      </c>
      <c r="B328" s="121" t="s">
        <v>904</v>
      </c>
      <c r="C328" s="121" t="s">
        <v>671</v>
      </c>
      <c r="D328" s="41" t="s">
        <v>672</v>
      </c>
      <c r="E328" s="39" t="s">
        <v>673</v>
      </c>
      <c r="F328" s="39" t="s">
        <v>674</v>
      </c>
      <c r="G328" s="66" t="s">
        <v>905</v>
      </c>
      <c r="H328" s="66" t="s">
        <v>906</v>
      </c>
      <c r="I328" s="121" t="s">
        <v>907</v>
      </c>
      <c r="J328" s="272" t="s">
        <v>675</v>
      </c>
      <c r="K328" s="13" t="s">
        <v>22</v>
      </c>
      <c r="L328" s="38">
        <v>500000</v>
      </c>
      <c r="M328" s="13" t="s">
        <v>23</v>
      </c>
      <c r="N328" s="66" t="s">
        <v>676</v>
      </c>
      <c r="O328" s="39">
        <v>140</v>
      </c>
      <c r="P328" s="13" t="s">
        <v>97</v>
      </c>
    </row>
    <row r="329" spans="1:16" ht="89.25" x14ac:dyDescent="0.25">
      <c r="A329" s="10" t="s">
        <v>972</v>
      </c>
      <c r="B329" s="121" t="s">
        <v>326</v>
      </c>
      <c r="C329" s="121" t="s">
        <v>671</v>
      </c>
      <c r="D329" s="41" t="s">
        <v>672</v>
      </c>
      <c r="E329" s="39" t="s">
        <v>673</v>
      </c>
      <c r="F329" s="39" t="s">
        <v>674</v>
      </c>
      <c r="G329" s="66" t="s">
        <v>908</v>
      </c>
      <c r="H329" s="66" t="s">
        <v>758</v>
      </c>
      <c r="I329" s="121">
        <v>-96.693774000000005</v>
      </c>
      <c r="J329" s="272" t="s">
        <v>675</v>
      </c>
      <c r="K329" s="13" t="s">
        <v>22</v>
      </c>
      <c r="L329" s="38">
        <v>500000</v>
      </c>
      <c r="M329" s="13" t="s">
        <v>23</v>
      </c>
      <c r="N329" s="66" t="s">
        <v>676</v>
      </c>
      <c r="O329" s="39">
        <v>52</v>
      </c>
      <c r="P329" s="13" t="s">
        <v>97</v>
      </c>
    </row>
    <row r="330" spans="1:16" ht="89.25" x14ac:dyDescent="0.25">
      <c r="A330" s="10" t="s">
        <v>972</v>
      </c>
      <c r="B330" s="121" t="s">
        <v>315</v>
      </c>
      <c r="C330" s="121" t="s">
        <v>671</v>
      </c>
      <c r="D330" s="41" t="s">
        <v>672</v>
      </c>
      <c r="E330" s="39" t="s">
        <v>673</v>
      </c>
      <c r="F330" s="39" t="s">
        <v>674</v>
      </c>
      <c r="G330" s="66" t="s">
        <v>909</v>
      </c>
      <c r="H330" s="66" t="s">
        <v>891</v>
      </c>
      <c r="I330" s="121" t="s">
        <v>892</v>
      </c>
      <c r="J330" s="272" t="s">
        <v>675</v>
      </c>
      <c r="K330" s="13" t="s">
        <v>22</v>
      </c>
      <c r="L330" s="38">
        <v>1500000</v>
      </c>
      <c r="M330" s="13" t="s">
        <v>23</v>
      </c>
      <c r="N330" s="66" t="s">
        <v>714</v>
      </c>
      <c r="O330" s="39">
        <v>314</v>
      </c>
      <c r="P330" s="13" t="s">
        <v>97</v>
      </c>
    </row>
    <row r="331" spans="1:16" ht="114.75" x14ac:dyDescent="0.25">
      <c r="A331" s="10" t="s">
        <v>972</v>
      </c>
      <c r="B331" s="121" t="s">
        <v>910</v>
      </c>
      <c r="C331" s="121" t="s">
        <v>671</v>
      </c>
      <c r="D331" s="41" t="s">
        <v>672</v>
      </c>
      <c r="E331" s="39" t="s">
        <v>673</v>
      </c>
      <c r="F331" s="39" t="s">
        <v>674</v>
      </c>
      <c r="G331" s="66" t="s">
        <v>911</v>
      </c>
      <c r="H331" s="66" t="s">
        <v>840</v>
      </c>
      <c r="I331" s="121">
        <v>-96.694868999999997</v>
      </c>
      <c r="J331" s="272" t="s">
        <v>675</v>
      </c>
      <c r="K331" s="13" t="s">
        <v>22</v>
      </c>
      <c r="L331" s="38">
        <v>1000000</v>
      </c>
      <c r="M331" s="13" t="s">
        <v>23</v>
      </c>
      <c r="N331" s="66" t="s">
        <v>706</v>
      </c>
      <c r="O331" s="39">
        <v>436</v>
      </c>
      <c r="P331" s="13" t="s">
        <v>97</v>
      </c>
    </row>
    <row r="332" spans="1:16" ht="114.75" x14ac:dyDescent="0.25">
      <c r="A332" s="10" t="s">
        <v>972</v>
      </c>
      <c r="B332" s="121" t="s">
        <v>313</v>
      </c>
      <c r="C332" s="121" t="s">
        <v>671</v>
      </c>
      <c r="D332" s="41" t="s">
        <v>672</v>
      </c>
      <c r="E332" s="39" t="s">
        <v>673</v>
      </c>
      <c r="F332" s="39" t="s">
        <v>674</v>
      </c>
      <c r="G332" s="66" t="s">
        <v>912</v>
      </c>
      <c r="H332" s="66" t="s">
        <v>913</v>
      </c>
      <c r="I332" s="121" t="s">
        <v>914</v>
      </c>
      <c r="J332" s="272" t="s">
        <v>675</v>
      </c>
      <c r="K332" s="13" t="s">
        <v>22</v>
      </c>
      <c r="L332" s="38">
        <v>1300000</v>
      </c>
      <c r="M332" s="13" t="s">
        <v>23</v>
      </c>
      <c r="N332" s="66" t="s">
        <v>717</v>
      </c>
      <c r="O332" s="39">
        <v>60</v>
      </c>
      <c r="P332" s="13" t="s">
        <v>97</v>
      </c>
    </row>
    <row r="333" spans="1:16" ht="89.25" x14ac:dyDescent="0.25">
      <c r="A333" s="10" t="s">
        <v>972</v>
      </c>
      <c r="B333" s="121" t="s">
        <v>313</v>
      </c>
      <c r="C333" s="121" t="s">
        <v>671</v>
      </c>
      <c r="D333" s="41" t="s">
        <v>672</v>
      </c>
      <c r="E333" s="39" t="s">
        <v>673</v>
      </c>
      <c r="F333" s="39" t="s">
        <v>674</v>
      </c>
      <c r="G333" s="66" t="s">
        <v>915</v>
      </c>
      <c r="H333" s="66" t="s">
        <v>916</v>
      </c>
      <c r="I333" s="121">
        <v>-96.758292999999995</v>
      </c>
      <c r="J333" s="272" t="s">
        <v>675</v>
      </c>
      <c r="K333" s="13" t="s">
        <v>22</v>
      </c>
      <c r="L333" s="38">
        <v>500000</v>
      </c>
      <c r="M333" s="13" t="s">
        <v>23</v>
      </c>
      <c r="N333" s="66" t="s">
        <v>676</v>
      </c>
      <c r="O333" s="39">
        <v>80</v>
      </c>
      <c r="P333" s="13" t="s">
        <v>97</v>
      </c>
    </row>
    <row r="334" spans="1:16" ht="89.25" x14ac:dyDescent="0.25">
      <c r="A334" s="10" t="s">
        <v>972</v>
      </c>
      <c r="B334" s="121" t="s">
        <v>481</v>
      </c>
      <c r="C334" s="121" t="s">
        <v>671</v>
      </c>
      <c r="D334" s="41" t="s">
        <v>672</v>
      </c>
      <c r="E334" s="39" t="s">
        <v>673</v>
      </c>
      <c r="F334" s="39" t="s">
        <v>674</v>
      </c>
      <c r="G334" s="66" t="s">
        <v>917</v>
      </c>
      <c r="H334" s="66" t="s">
        <v>918</v>
      </c>
      <c r="I334" s="121">
        <v>-96.756946999999997</v>
      </c>
      <c r="J334" s="272" t="s">
        <v>675</v>
      </c>
      <c r="K334" s="13" t="s">
        <v>22</v>
      </c>
      <c r="L334" s="38">
        <v>100000</v>
      </c>
      <c r="M334" s="13" t="s">
        <v>23</v>
      </c>
      <c r="N334" s="66" t="s">
        <v>706</v>
      </c>
      <c r="O334" s="39">
        <v>100</v>
      </c>
      <c r="P334" s="13" t="s">
        <v>97</v>
      </c>
    </row>
    <row r="335" spans="1:16" ht="114.75" x14ac:dyDescent="0.25">
      <c r="A335" s="10" t="s">
        <v>972</v>
      </c>
      <c r="B335" s="121" t="s">
        <v>168</v>
      </c>
      <c r="C335" s="121" t="s">
        <v>671</v>
      </c>
      <c r="D335" s="41" t="s">
        <v>672</v>
      </c>
      <c r="E335" s="39" t="s">
        <v>673</v>
      </c>
      <c r="F335" s="39" t="s">
        <v>674</v>
      </c>
      <c r="G335" s="66" t="s">
        <v>919</v>
      </c>
      <c r="H335" s="66" t="s">
        <v>770</v>
      </c>
      <c r="I335" s="121">
        <v>-96.411609999999996</v>
      </c>
      <c r="J335" s="272" t="s">
        <v>675</v>
      </c>
      <c r="K335" s="13" t="s">
        <v>22</v>
      </c>
      <c r="L335" s="38">
        <v>500000</v>
      </c>
      <c r="M335" s="13" t="s">
        <v>23</v>
      </c>
      <c r="N335" s="66" t="s">
        <v>297</v>
      </c>
      <c r="O335" s="39">
        <v>94</v>
      </c>
      <c r="P335" s="13" t="s">
        <v>97</v>
      </c>
    </row>
    <row r="336" spans="1:16" ht="114.75" x14ac:dyDescent="0.25">
      <c r="A336" s="10" t="s">
        <v>972</v>
      </c>
      <c r="B336" s="121" t="s">
        <v>168</v>
      </c>
      <c r="C336" s="121" t="s">
        <v>671</v>
      </c>
      <c r="D336" s="41" t="s">
        <v>672</v>
      </c>
      <c r="E336" s="39" t="s">
        <v>673</v>
      </c>
      <c r="F336" s="39" t="s">
        <v>674</v>
      </c>
      <c r="G336" s="66" t="s">
        <v>920</v>
      </c>
      <c r="H336" s="66" t="s">
        <v>770</v>
      </c>
      <c r="I336" s="121">
        <v>-96.411609999999996</v>
      </c>
      <c r="J336" s="272" t="s">
        <v>675</v>
      </c>
      <c r="K336" s="13" t="s">
        <v>22</v>
      </c>
      <c r="L336" s="38">
        <v>500000</v>
      </c>
      <c r="M336" s="13" t="s">
        <v>23</v>
      </c>
      <c r="N336" s="66" t="s">
        <v>96</v>
      </c>
      <c r="O336" s="39">
        <v>94</v>
      </c>
      <c r="P336" s="13" t="s">
        <v>97</v>
      </c>
    </row>
    <row r="337" spans="1:16" ht="114.75" x14ac:dyDescent="0.25">
      <c r="A337" s="10" t="s">
        <v>972</v>
      </c>
      <c r="B337" s="121" t="s">
        <v>921</v>
      </c>
      <c r="C337" s="121" t="s">
        <v>671</v>
      </c>
      <c r="D337" s="41" t="s">
        <v>672</v>
      </c>
      <c r="E337" s="39" t="s">
        <v>673</v>
      </c>
      <c r="F337" s="39" t="s">
        <v>674</v>
      </c>
      <c r="G337" s="66" t="s">
        <v>922</v>
      </c>
      <c r="H337" s="66" t="s">
        <v>923</v>
      </c>
      <c r="I337" s="121" t="s">
        <v>924</v>
      </c>
      <c r="J337" s="272" t="s">
        <v>675</v>
      </c>
      <c r="K337" s="13" t="s">
        <v>22</v>
      </c>
      <c r="L337" s="38">
        <v>750000</v>
      </c>
      <c r="M337" s="13" t="s">
        <v>23</v>
      </c>
      <c r="N337" s="66" t="s">
        <v>718</v>
      </c>
      <c r="O337" s="39">
        <v>190</v>
      </c>
      <c r="P337" s="13" t="s">
        <v>97</v>
      </c>
    </row>
    <row r="338" spans="1:16" ht="89.25" x14ac:dyDescent="0.25">
      <c r="A338" s="10" t="s">
        <v>972</v>
      </c>
      <c r="B338" s="121" t="s">
        <v>921</v>
      </c>
      <c r="C338" s="121" t="s">
        <v>671</v>
      </c>
      <c r="D338" s="41" t="s">
        <v>672</v>
      </c>
      <c r="E338" s="39" t="s">
        <v>673</v>
      </c>
      <c r="F338" s="39" t="s">
        <v>674</v>
      </c>
      <c r="G338" s="66" t="s">
        <v>925</v>
      </c>
      <c r="H338" s="66" t="s">
        <v>923</v>
      </c>
      <c r="I338" s="121" t="s">
        <v>924</v>
      </c>
      <c r="J338" s="272" t="s">
        <v>675</v>
      </c>
      <c r="K338" s="13" t="s">
        <v>22</v>
      </c>
      <c r="L338" s="38">
        <v>1750000</v>
      </c>
      <c r="M338" s="13" t="s">
        <v>23</v>
      </c>
      <c r="N338" s="66" t="s">
        <v>719</v>
      </c>
      <c r="O338" s="39">
        <v>190</v>
      </c>
      <c r="P338" s="13" t="s">
        <v>97</v>
      </c>
    </row>
    <row r="339" spans="1:16" ht="114.75" x14ac:dyDescent="0.25">
      <c r="A339" s="10" t="s">
        <v>972</v>
      </c>
      <c r="B339" s="121" t="s">
        <v>921</v>
      </c>
      <c r="C339" s="121" t="s">
        <v>671</v>
      </c>
      <c r="D339" s="41" t="s">
        <v>672</v>
      </c>
      <c r="E339" s="39" t="s">
        <v>673</v>
      </c>
      <c r="F339" s="39" t="s">
        <v>674</v>
      </c>
      <c r="G339" s="66" t="s">
        <v>926</v>
      </c>
      <c r="H339" s="66" t="s">
        <v>923</v>
      </c>
      <c r="I339" s="121" t="s">
        <v>927</v>
      </c>
      <c r="J339" s="272" t="s">
        <v>675</v>
      </c>
      <c r="K339" s="13" t="s">
        <v>22</v>
      </c>
      <c r="L339" s="38">
        <v>550000</v>
      </c>
      <c r="M339" s="13" t="s">
        <v>23</v>
      </c>
      <c r="N339" s="66" t="s">
        <v>96</v>
      </c>
      <c r="O339" s="39">
        <v>190</v>
      </c>
      <c r="P339" s="13" t="s">
        <v>97</v>
      </c>
    </row>
    <row r="340" spans="1:16" ht="89.25" x14ac:dyDescent="0.25">
      <c r="A340" s="10" t="s">
        <v>972</v>
      </c>
      <c r="B340" s="121" t="s">
        <v>313</v>
      </c>
      <c r="C340" s="121" t="s">
        <v>671</v>
      </c>
      <c r="D340" s="41" t="s">
        <v>672</v>
      </c>
      <c r="E340" s="39" t="s">
        <v>673</v>
      </c>
      <c r="F340" s="39" t="s">
        <v>674</v>
      </c>
      <c r="G340" s="66" t="s">
        <v>928</v>
      </c>
      <c r="H340" s="66" t="s">
        <v>821</v>
      </c>
      <c r="I340" s="121">
        <v>-96.694624000000005</v>
      </c>
      <c r="J340" s="272" t="s">
        <v>675</v>
      </c>
      <c r="K340" s="13" t="s">
        <v>22</v>
      </c>
      <c r="L340" s="38">
        <v>500000</v>
      </c>
      <c r="M340" s="13" t="s">
        <v>23</v>
      </c>
      <c r="N340" s="66" t="s">
        <v>700</v>
      </c>
      <c r="O340" s="39">
        <v>150</v>
      </c>
      <c r="P340" s="13" t="s">
        <v>97</v>
      </c>
    </row>
    <row r="341" spans="1:16" ht="89.25" x14ac:dyDescent="0.25">
      <c r="A341" s="10" t="s">
        <v>972</v>
      </c>
      <c r="B341" s="121" t="s">
        <v>312</v>
      </c>
      <c r="C341" s="121" t="s">
        <v>671</v>
      </c>
      <c r="D341" s="41" t="s">
        <v>672</v>
      </c>
      <c r="E341" s="39" t="s">
        <v>673</v>
      </c>
      <c r="F341" s="39" t="s">
        <v>674</v>
      </c>
      <c r="G341" s="66" t="s">
        <v>929</v>
      </c>
      <c r="H341" s="66">
        <v>16.917988999999999</v>
      </c>
      <c r="I341" s="121">
        <v>-96.706179000000006</v>
      </c>
      <c r="J341" s="272" t="s">
        <v>675</v>
      </c>
      <c r="K341" s="13" t="s">
        <v>22</v>
      </c>
      <c r="L341" s="38">
        <v>2000000</v>
      </c>
      <c r="M341" s="13" t="s">
        <v>23</v>
      </c>
      <c r="N341" s="66" t="s">
        <v>720</v>
      </c>
      <c r="O341" s="39">
        <v>120</v>
      </c>
      <c r="P341" s="13" t="s">
        <v>97</v>
      </c>
    </row>
    <row r="342" spans="1:16" ht="89.25" x14ac:dyDescent="0.25">
      <c r="A342" s="10" t="s">
        <v>972</v>
      </c>
      <c r="B342" s="121" t="s">
        <v>311</v>
      </c>
      <c r="C342" s="121" t="s">
        <v>671</v>
      </c>
      <c r="D342" s="41" t="s">
        <v>672</v>
      </c>
      <c r="E342" s="39" t="s">
        <v>673</v>
      </c>
      <c r="F342" s="39" t="s">
        <v>674</v>
      </c>
      <c r="G342" s="66" t="s">
        <v>930</v>
      </c>
      <c r="H342" s="66">
        <v>16.950140999999999</v>
      </c>
      <c r="I342" s="121">
        <v>-96.752690000000001</v>
      </c>
      <c r="J342" s="272" t="s">
        <v>675</v>
      </c>
      <c r="K342" s="13" t="s">
        <v>22</v>
      </c>
      <c r="L342" s="38">
        <v>600000</v>
      </c>
      <c r="M342" s="13" t="s">
        <v>23</v>
      </c>
      <c r="N342" s="66" t="s">
        <v>719</v>
      </c>
      <c r="O342" s="39">
        <v>120</v>
      </c>
      <c r="P342" s="13" t="s">
        <v>97</v>
      </c>
    </row>
    <row r="343" spans="1:16" ht="102" x14ac:dyDescent="0.25">
      <c r="A343" s="10" t="s">
        <v>972</v>
      </c>
      <c r="B343" s="121" t="s">
        <v>166</v>
      </c>
      <c r="C343" s="121" t="s">
        <v>671</v>
      </c>
      <c r="D343" s="41" t="s">
        <v>672</v>
      </c>
      <c r="E343" s="39" t="s">
        <v>673</v>
      </c>
      <c r="F343" s="39" t="s">
        <v>674</v>
      </c>
      <c r="G343" s="66" t="s">
        <v>931</v>
      </c>
      <c r="H343" s="66">
        <v>16.906578</v>
      </c>
      <c r="I343" s="121">
        <v>-96.706242000000003</v>
      </c>
      <c r="J343" s="272" t="s">
        <v>675</v>
      </c>
      <c r="K343" s="13" t="s">
        <v>22</v>
      </c>
      <c r="L343" s="38">
        <v>50000</v>
      </c>
      <c r="M343" s="13" t="s">
        <v>23</v>
      </c>
      <c r="N343" s="66" t="s">
        <v>96</v>
      </c>
      <c r="O343" s="39">
        <v>40</v>
      </c>
      <c r="P343" s="13" t="s">
        <v>97</v>
      </c>
    </row>
    <row r="344" spans="1:16" ht="89.25" x14ac:dyDescent="0.25">
      <c r="A344" s="10" t="s">
        <v>972</v>
      </c>
      <c r="B344" s="121" t="s">
        <v>932</v>
      </c>
      <c r="C344" s="121" t="s">
        <v>671</v>
      </c>
      <c r="D344" s="41" t="s">
        <v>672</v>
      </c>
      <c r="E344" s="39" t="s">
        <v>673</v>
      </c>
      <c r="F344" s="39" t="s">
        <v>674</v>
      </c>
      <c r="G344" s="66" t="s">
        <v>933</v>
      </c>
      <c r="H344" s="66" t="s">
        <v>934</v>
      </c>
      <c r="I344" s="121" t="s">
        <v>935</v>
      </c>
      <c r="J344" s="272" t="s">
        <v>675</v>
      </c>
      <c r="K344" s="13" t="s">
        <v>22</v>
      </c>
      <c r="L344" s="38">
        <v>50000</v>
      </c>
      <c r="M344" s="13" t="s">
        <v>23</v>
      </c>
      <c r="N344" s="66" t="s">
        <v>96</v>
      </c>
      <c r="O344" s="39">
        <v>120</v>
      </c>
      <c r="P344" s="13" t="s">
        <v>97</v>
      </c>
    </row>
    <row r="345" spans="1:16" ht="127.5" x14ac:dyDescent="0.25">
      <c r="A345" s="10" t="s">
        <v>972</v>
      </c>
      <c r="B345" s="121" t="s">
        <v>312</v>
      </c>
      <c r="C345" s="121" t="s">
        <v>671</v>
      </c>
      <c r="D345" s="41" t="s">
        <v>672</v>
      </c>
      <c r="E345" s="39" t="s">
        <v>673</v>
      </c>
      <c r="F345" s="39" t="s">
        <v>674</v>
      </c>
      <c r="G345" s="66" t="s">
        <v>936</v>
      </c>
      <c r="H345" s="66">
        <v>16.914438000000001</v>
      </c>
      <c r="I345" s="121">
        <v>-96.693774000000005</v>
      </c>
      <c r="J345" s="272" t="s">
        <v>675</v>
      </c>
      <c r="K345" s="13" t="s">
        <v>22</v>
      </c>
      <c r="L345" s="38">
        <v>750000</v>
      </c>
      <c r="M345" s="13" t="s">
        <v>23</v>
      </c>
      <c r="N345" s="66" t="s">
        <v>173</v>
      </c>
      <c r="O345" s="39">
        <v>52</v>
      </c>
      <c r="P345" s="13" t="s">
        <v>97</v>
      </c>
    </row>
    <row r="346" spans="1:16" ht="89.25" x14ac:dyDescent="0.25">
      <c r="A346" s="10" t="s">
        <v>972</v>
      </c>
      <c r="B346" s="121" t="s">
        <v>309</v>
      </c>
      <c r="C346" s="121" t="s">
        <v>671</v>
      </c>
      <c r="D346" s="41" t="s">
        <v>672</v>
      </c>
      <c r="E346" s="39" t="s">
        <v>673</v>
      </c>
      <c r="F346" s="39" t="s">
        <v>674</v>
      </c>
      <c r="G346" s="66" t="s">
        <v>937</v>
      </c>
      <c r="H346" s="66">
        <v>16.956534999999999</v>
      </c>
      <c r="I346" s="121">
        <v>-96.758292999999995</v>
      </c>
      <c r="J346" s="272" t="s">
        <v>675</v>
      </c>
      <c r="K346" s="13" t="s">
        <v>22</v>
      </c>
      <c r="L346" s="38">
        <v>1300000</v>
      </c>
      <c r="M346" s="13" t="s">
        <v>23</v>
      </c>
      <c r="N346" s="66" t="s">
        <v>721</v>
      </c>
      <c r="O346" s="39">
        <v>80</v>
      </c>
      <c r="P346" s="13" t="s">
        <v>97</v>
      </c>
    </row>
    <row r="347" spans="1:16" ht="89.25" x14ac:dyDescent="0.25">
      <c r="A347" s="10" t="s">
        <v>972</v>
      </c>
      <c r="B347" s="121" t="s">
        <v>313</v>
      </c>
      <c r="C347" s="121" t="s">
        <v>671</v>
      </c>
      <c r="D347" s="41" t="s">
        <v>672</v>
      </c>
      <c r="E347" s="39" t="s">
        <v>673</v>
      </c>
      <c r="F347" s="39" t="s">
        <v>674</v>
      </c>
      <c r="G347" s="66" t="s">
        <v>938</v>
      </c>
      <c r="H347" s="66">
        <v>16.956534999999999</v>
      </c>
      <c r="I347" s="121">
        <v>-96.758292999999995</v>
      </c>
      <c r="J347" s="272" t="s">
        <v>675</v>
      </c>
      <c r="K347" s="13" t="s">
        <v>22</v>
      </c>
      <c r="L347" s="38">
        <v>900000</v>
      </c>
      <c r="M347" s="13" t="s">
        <v>23</v>
      </c>
      <c r="N347" s="66" t="s">
        <v>96</v>
      </c>
      <c r="O347" s="39">
        <v>80</v>
      </c>
      <c r="P347" s="13" t="s">
        <v>97</v>
      </c>
    </row>
    <row r="348" spans="1:16" ht="89.25" x14ac:dyDescent="0.25">
      <c r="A348" s="10" t="s">
        <v>972</v>
      </c>
      <c r="B348" s="121" t="s">
        <v>124</v>
      </c>
      <c r="C348" s="121" t="s">
        <v>671</v>
      </c>
      <c r="D348" s="41" t="s">
        <v>672</v>
      </c>
      <c r="E348" s="39" t="s">
        <v>673</v>
      </c>
      <c r="F348" s="39" t="s">
        <v>674</v>
      </c>
      <c r="G348" s="66" t="s">
        <v>939</v>
      </c>
      <c r="H348" s="66">
        <v>16.963697</v>
      </c>
      <c r="I348" s="121">
        <v>-96.744934000000001</v>
      </c>
      <c r="J348" s="272" t="s">
        <v>675</v>
      </c>
      <c r="K348" s="13" t="s">
        <v>22</v>
      </c>
      <c r="L348" s="38">
        <v>60000</v>
      </c>
      <c r="M348" s="13" t="s">
        <v>23</v>
      </c>
      <c r="N348" s="66" t="s">
        <v>281</v>
      </c>
      <c r="O348" s="39">
        <v>70</v>
      </c>
      <c r="P348" s="13" t="s">
        <v>97</v>
      </c>
    </row>
    <row r="349" spans="1:16" ht="89.25" x14ac:dyDescent="0.25">
      <c r="A349" s="10" t="s">
        <v>972</v>
      </c>
      <c r="B349" s="121" t="s">
        <v>124</v>
      </c>
      <c r="C349" s="121" t="s">
        <v>671</v>
      </c>
      <c r="D349" s="41" t="s">
        <v>672</v>
      </c>
      <c r="E349" s="39" t="s">
        <v>673</v>
      </c>
      <c r="F349" s="39" t="s">
        <v>674</v>
      </c>
      <c r="G349" s="66" t="s">
        <v>940</v>
      </c>
      <c r="H349" s="66">
        <v>16.963697</v>
      </c>
      <c r="I349" s="121">
        <v>-96.744934000000001</v>
      </c>
      <c r="J349" s="272" t="s">
        <v>675</v>
      </c>
      <c r="K349" s="13" t="s">
        <v>22</v>
      </c>
      <c r="L349" s="38">
        <v>60000</v>
      </c>
      <c r="M349" s="13" t="s">
        <v>23</v>
      </c>
      <c r="N349" s="66" t="s">
        <v>281</v>
      </c>
      <c r="O349" s="39">
        <v>70</v>
      </c>
      <c r="P349" s="13" t="s">
        <v>97</v>
      </c>
    </row>
    <row r="350" spans="1:16" ht="89.25" x14ac:dyDescent="0.25">
      <c r="A350" s="10" t="s">
        <v>972</v>
      </c>
      <c r="B350" s="121" t="s">
        <v>407</v>
      </c>
      <c r="C350" s="121" t="s">
        <v>671</v>
      </c>
      <c r="D350" s="41" t="s">
        <v>672</v>
      </c>
      <c r="E350" s="39" t="s">
        <v>673</v>
      </c>
      <c r="F350" s="39" t="s">
        <v>674</v>
      </c>
      <c r="G350" s="66" t="s">
        <v>941</v>
      </c>
      <c r="H350" s="66">
        <v>16.963697</v>
      </c>
      <c r="I350" s="121">
        <v>-96.744934000000001</v>
      </c>
      <c r="J350" s="272" t="s">
        <v>675</v>
      </c>
      <c r="K350" s="13" t="s">
        <v>22</v>
      </c>
      <c r="L350" s="38">
        <v>1300000</v>
      </c>
      <c r="M350" s="13" t="s">
        <v>23</v>
      </c>
      <c r="N350" s="66" t="s">
        <v>722</v>
      </c>
      <c r="O350" s="39">
        <v>70</v>
      </c>
      <c r="P350" s="13" t="s">
        <v>97</v>
      </c>
    </row>
    <row r="351" spans="1:16" ht="102" x14ac:dyDescent="0.25">
      <c r="A351" s="10" t="s">
        <v>972</v>
      </c>
      <c r="B351" s="121" t="s">
        <v>358</v>
      </c>
      <c r="C351" s="121" t="s">
        <v>671</v>
      </c>
      <c r="D351" s="41" t="s">
        <v>672</v>
      </c>
      <c r="E351" s="39" t="s">
        <v>673</v>
      </c>
      <c r="F351" s="39" t="s">
        <v>674</v>
      </c>
      <c r="G351" s="66" t="s">
        <v>942</v>
      </c>
      <c r="H351" s="66">
        <v>16.931238</v>
      </c>
      <c r="I351" s="121">
        <v>-96.770562999999996</v>
      </c>
      <c r="J351" s="272" t="s">
        <v>675</v>
      </c>
      <c r="K351" s="13" t="s">
        <v>22</v>
      </c>
      <c r="L351" s="38">
        <v>1300000</v>
      </c>
      <c r="M351" s="13" t="s">
        <v>23</v>
      </c>
      <c r="N351" s="66" t="s">
        <v>96</v>
      </c>
      <c r="O351" s="39">
        <v>40</v>
      </c>
      <c r="P351" s="13" t="s">
        <v>97</v>
      </c>
    </row>
    <row r="352" spans="1:16" ht="89.25" x14ac:dyDescent="0.25">
      <c r="A352" s="10" t="s">
        <v>972</v>
      </c>
      <c r="B352" s="121" t="s">
        <v>313</v>
      </c>
      <c r="C352" s="121" t="s">
        <v>671</v>
      </c>
      <c r="D352" s="41" t="s">
        <v>672</v>
      </c>
      <c r="E352" s="39" t="s">
        <v>673</v>
      </c>
      <c r="F352" s="39" t="s">
        <v>674</v>
      </c>
      <c r="G352" s="66" t="s">
        <v>943</v>
      </c>
      <c r="H352" s="66">
        <v>16.942927999999998</v>
      </c>
      <c r="I352" s="121">
        <v>-96.756946999999997</v>
      </c>
      <c r="J352" s="272" t="s">
        <v>675</v>
      </c>
      <c r="K352" s="13" t="s">
        <v>22</v>
      </c>
      <c r="L352" s="38">
        <v>1300000</v>
      </c>
      <c r="M352" s="13" t="s">
        <v>23</v>
      </c>
      <c r="N352" s="66" t="s">
        <v>96</v>
      </c>
      <c r="O352" s="39">
        <v>100</v>
      </c>
      <c r="P352" s="13" t="s">
        <v>97</v>
      </c>
    </row>
    <row r="353" spans="1:16" ht="89.25" x14ac:dyDescent="0.25">
      <c r="A353" s="10" t="s">
        <v>972</v>
      </c>
      <c r="B353" s="121" t="s">
        <v>309</v>
      </c>
      <c r="C353" s="121" t="s">
        <v>671</v>
      </c>
      <c r="D353" s="41" t="s">
        <v>672</v>
      </c>
      <c r="E353" s="39" t="s">
        <v>673</v>
      </c>
      <c r="F353" s="39" t="s">
        <v>674</v>
      </c>
      <c r="G353" s="66" t="s">
        <v>944</v>
      </c>
      <c r="H353" s="66">
        <v>16.942927999999998</v>
      </c>
      <c r="I353" s="121">
        <v>-96.756946999999997</v>
      </c>
      <c r="J353" s="272" t="s">
        <v>675</v>
      </c>
      <c r="K353" s="13" t="s">
        <v>22</v>
      </c>
      <c r="L353" s="38">
        <v>1500000</v>
      </c>
      <c r="M353" s="13" t="s">
        <v>23</v>
      </c>
      <c r="N353" s="66" t="s">
        <v>702</v>
      </c>
      <c r="O353" s="39">
        <v>100</v>
      </c>
      <c r="P353" s="13" t="s">
        <v>97</v>
      </c>
    </row>
    <row r="354" spans="1:16" ht="89.25" x14ac:dyDescent="0.25">
      <c r="A354" s="10" t="s">
        <v>972</v>
      </c>
      <c r="B354" s="121" t="s">
        <v>313</v>
      </c>
      <c r="C354" s="121" t="s">
        <v>671</v>
      </c>
      <c r="D354" s="41" t="s">
        <v>672</v>
      </c>
      <c r="E354" s="39" t="s">
        <v>673</v>
      </c>
      <c r="F354" s="39" t="s">
        <v>674</v>
      </c>
      <c r="G354" s="66" t="s">
        <v>945</v>
      </c>
      <c r="H354" s="66" t="s">
        <v>946</v>
      </c>
      <c r="I354" s="121" t="s">
        <v>947</v>
      </c>
      <c r="J354" s="272" t="s">
        <v>675</v>
      </c>
      <c r="K354" s="13" t="s">
        <v>22</v>
      </c>
      <c r="L354" s="38">
        <v>1300000</v>
      </c>
      <c r="M354" s="13" t="s">
        <v>23</v>
      </c>
      <c r="N354" s="66" t="s">
        <v>96</v>
      </c>
      <c r="O354" s="39">
        <v>40</v>
      </c>
      <c r="P354" s="13" t="s">
        <v>97</v>
      </c>
    </row>
    <row r="355" spans="1:16" ht="102" x14ac:dyDescent="0.25">
      <c r="A355" s="10" t="s">
        <v>972</v>
      </c>
      <c r="B355" s="121" t="s">
        <v>312</v>
      </c>
      <c r="C355" s="121" t="s">
        <v>671</v>
      </c>
      <c r="D355" s="41" t="s">
        <v>672</v>
      </c>
      <c r="E355" s="39" t="s">
        <v>673</v>
      </c>
      <c r="F355" s="39" t="s">
        <v>674</v>
      </c>
      <c r="G355" s="66" t="s">
        <v>948</v>
      </c>
      <c r="H355" s="66">
        <v>16.927451000000001</v>
      </c>
      <c r="I355" s="121">
        <v>-96.694868999999997</v>
      </c>
      <c r="J355" s="272" t="s">
        <v>675</v>
      </c>
      <c r="K355" s="13" t="s">
        <v>22</v>
      </c>
      <c r="L355" s="38">
        <v>800000</v>
      </c>
      <c r="M355" s="13" t="s">
        <v>23</v>
      </c>
      <c r="N355" s="66" t="s">
        <v>723</v>
      </c>
      <c r="O355" s="39">
        <v>436</v>
      </c>
      <c r="P355" s="13" t="s">
        <v>97</v>
      </c>
    </row>
    <row r="356" spans="1:16" ht="114.75" x14ac:dyDescent="0.25">
      <c r="A356" s="10" t="s">
        <v>972</v>
      </c>
      <c r="B356" s="121" t="s">
        <v>312</v>
      </c>
      <c r="C356" s="121" t="s">
        <v>671</v>
      </c>
      <c r="D356" s="41" t="s">
        <v>672</v>
      </c>
      <c r="E356" s="39" t="s">
        <v>673</v>
      </c>
      <c r="F356" s="39" t="s">
        <v>674</v>
      </c>
      <c r="G356" s="66" t="s">
        <v>949</v>
      </c>
      <c r="H356" s="66">
        <v>16.927451000000001</v>
      </c>
      <c r="I356" s="121">
        <v>-96.694868999999997</v>
      </c>
      <c r="J356" s="272" t="s">
        <v>675</v>
      </c>
      <c r="K356" s="13" t="s">
        <v>22</v>
      </c>
      <c r="L356" s="38">
        <v>1500000</v>
      </c>
      <c r="M356" s="13" t="s">
        <v>23</v>
      </c>
      <c r="N356" s="66" t="s">
        <v>298</v>
      </c>
      <c r="O356" s="39">
        <v>436</v>
      </c>
      <c r="P356" s="13" t="s">
        <v>97</v>
      </c>
    </row>
    <row r="357" spans="1:16" ht="89.25" x14ac:dyDescent="0.25">
      <c r="A357" s="10" t="s">
        <v>972</v>
      </c>
      <c r="B357" s="121" t="s">
        <v>598</v>
      </c>
      <c r="C357" s="121" t="s">
        <v>671</v>
      </c>
      <c r="D357" s="41" t="s">
        <v>672</v>
      </c>
      <c r="E357" s="39" t="s">
        <v>673</v>
      </c>
      <c r="F357" s="39" t="s">
        <v>674</v>
      </c>
      <c r="G357" s="66" t="s">
        <v>950</v>
      </c>
      <c r="H357" s="66">
        <v>16.931238</v>
      </c>
      <c r="I357" s="121">
        <v>-96.770562999999996</v>
      </c>
      <c r="J357" s="272" t="s">
        <v>675</v>
      </c>
      <c r="K357" s="13" t="s">
        <v>22</v>
      </c>
      <c r="L357" s="38">
        <v>1300000</v>
      </c>
      <c r="M357" s="13" t="s">
        <v>23</v>
      </c>
      <c r="N357" s="66" t="s">
        <v>98</v>
      </c>
      <c r="O357" s="39">
        <v>40</v>
      </c>
      <c r="P357" s="13" t="s">
        <v>97</v>
      </c>
    </row>
    <row r="358" spans="1:16" ht="102" x14ac:dyDescent="0.25">
      <c r="A358" s="10" t="s">
        <v>972</v>
      </c>
      <c r="B358" s="121" t="s">
        <v>598</v>
      </c>
      <c r="C358" s="121" t="s">
        <v>671</v>
      </c>
      <c r="D358" s="41" t="s">
        <v>672</v>
      </c>
      <c r="E358" s="39" t="s">
        <v>673</v>
      </c>
      <c r="F358" s="39" t="s">
        <v>674</v>
      </c>
      <c r="G358" s="66" t="s">
        <v>951</v>
      </c>
      <c r="H358" s="66" t="s">
        <v>952</v>
      </c>
      <c r="I358" s="121" t="s">
        <v>953</v>
      </c>
      <c r="J358" s="272" t="s">
        <v>675</v>
      </c>
      <c r="K358" s="13" t="s">
        <v>22</v>
      </c>
      <c r="L358" s="38">
        <v>1300000</v>
      </c>
      <c r="M358" s="13" t="s">
        <v>23</v>
      </c>
      <c r="N358" s="66" t="s">
        <v>173</v>
      </c>
      <c r="O358" s="39">
        <v>295</v>
      </c>
      <c r="P358" s="13" t="s">
        <v>97</v>
      </c>
    </row>
    <row r="359" spans="1:16" ht="89.25" x14ac:dyDescent="0.25">
      <c r="A359" s="10" t="s">
        <v>972</v>
      </c>
      <c r="B359" s="121" t="s">
        <v>954</v>
      </c>
      <c r="C359" s="121" t="s">
        <v>671</v>
      </c>
      <c r="D359" s="41" t="s">
        <v>672</v>
      </c>
      <c r="E359" s="39" t="s">
        <v>673</v>
      </c>
      <c r="F359" s="39" t="s">
        <v>674</v>
      </c>
      <c r="G359" s="66" t="s">
        <v>955</v>
      </c>
      <c r="H359" s="66" t="s">
        <v>956</v>
      </c>
      <c r="I359" s="121" t="s">
        <v>957</v>
      </c>
      <c r="J359" s="272" t="s">
        <v>675</v>
      </c>
      <c r="K359" s="13" t="s">
        <v>22</v>
      </c>
      <c r="L359" s="38">
        <v>1000000</v>
      </c>
      <c r="M359" s="13" t="s">
        <v>23</v>
      </c>
      <c r="N359" s="66" t="s">
        <v>98</v>
      </c>
      <c r="O359" s="39">
        <v>200</v>
      </c>
      <c r="P359" s="13" t="s">
        <v>97</v>
      </c>
    </row>
    <row r="360" spans="1:16" ht="89.25" x14ac:dyDescent="0.25">
      <c r="A360" s="10" t="s">
        <v>972</v>
      </c>
      <c r="B360" s="121" t="s">
        <v>954</v>
      </c>
      <c r="C360" s="121" t="s">
        <v>671</v>
      </c>
      <c r="D360" s="41" t="s">
        <v>672</v>
      </c>
      <c r="E360" s="39" t="s">
        <v>673</v>
      </c>
      <c r="F360" s="39" t="s">
        <v>674</v>
      </c>
      <c r="G360" s="66" t="s">
        <v>958</v>
      </c>
      <c r="H360" s="66">
        <v>16.952062000000002</v>
      </c>
      <c r="I360" s="121">
        <v>-96.752295000000004</v>
      </c>
      <c r="J360" s="272" t="s">
        <v>675</v>
      </c>
      <c r="K360" s="13" t="s">
        <v>22</v>
      </c>
      <c r="L360" s="38">
        <v>1000000</v>
      </c>
      <c r="M360" s="13" t="s">
        <v>23</v>
      </c>
      <c r="N360" s="66" t="s">
        <v>686</v>
      </c>
      <c r="O360" s="39">
        <v>496</v>
      </c>
      <c r="P360" s="13" t="s">
        <v>97</v>
      </c>
    </row>
    <row r="361" spans="1:16" ht="102" x14ac:dyDescent="0.25">
      <c r="A361" s="10" t="s">
        <v>972</v>
      </c>
      <c r="B361" s="121" t="s">
        <v>959</v>
      </c>
      <c r="C361" s="121" t="s">
        <v>671</v>
      </c>
      <c r="D361" s="41" t="s">
        <v>672</v>
      </c>
      <c r="E361" s="39" t="s">
        <v>673</v>
      </c>
      <c r="F361" s="39" t="s">
        <v>674</v>
      </c>
      <c r="G361" s="66" t="s">
        <v>960</v>
      </c>
      <c r="H361" s="66">
        <v>16.963554999999999</v>
      </c>
      <c r="I361" s="121">
        <v>-96.745124000000004</v>
      </c>
      <c r="J361" s="272" t="s">
        <v>675</v>
      </c>
      <c r="K361" s="13" t="s">
        <v>22</v>
      </c>
      <c r="L361" s="38">
        <v>1000000</v>
      </c>
      <c r="M361" s="13" t="s">
        <v>23</v>
      </c>
      <c r="N361" s="66" t="s">
        <v>297</v>
      </c>
      <c r="O361" s="39">
        <v>27</v>
      </c>
      <c r="P361" s="13" t="s">
        <v>97</v>
      </c>
    </row>
    <row r="362" spans="1:16" ht="89.25" x14ac:dyDescent="0.25">
      <c r="A362" s="10" t="s">
        <v>972</v>
      </c>
      <c r="B362" s="121" t="s">
        <v>961</v>
      </c>
      <c r="C362" s="121" t="s">
        <v>671</v>
      </c>
      <c r="D362" s="41" t="s">
        <v>672</v>
      </c>
      <c r="E362" s="39" t="s">
        <v>673</v>
      </c>
      <c r="F362" s="39" t="s">
        <v>674</v>
      </c>
      <c r="G362" s="66" t="s">
        <v>962</v>
      </c>
      <c r="H362" s="66">
        <v>16.963554999999999</v>
      </c>
      <c r="I362" s="121">
        <v>-96.745124000000004</v>
      </c>
      <c r="J362" s="272" t="s">
        <v>675</v>
      </c>
      <c r="K362" s="13" t="s">
        <v>22</v>
      </c>
      <c r="L362" s="38">
        <v>500000</v>
      </c>
      <c r="M362" s="13" t="s">
        <v>23</v>
      </c>
      <c r="N362" s="66" t="s">
        <v>96</v>
      </c>
      <c r="O362" s="39">
        <v>27</v>
      </c>
      <c r="P362" s="13" t="s">
        <v>97</v>
      </c>
    </row>
    <row r="363" spans="1:16" ht="89.25" x14ac:dyDescent="0.25">
      <c r="A363" s="10" t="s">
        <v>972</v>
      </c>
      <c r="B363" s="121" t="s">
        <v>496</v>
      </c>
      <c r="C363" s="121" t="s">
        <v>671</v>
      </c>
      <c r="D363" s="41" t="s">
        <v>672</v>
      </c>
      <c r="E363" s="39" t="s">
        <v>673</v>
      </c>
      <c r="F363" s="39" t="s">
        <v>674</v>
      </c>
      <c r="G363" s="66" t="s">
        <v>963</v>
      </c>
      <c r="H363" s="66">
        <v>16.927295000000001</v>
      </c>
      <c r="I363" s="121">
        <v>-96.694624000000005</v>
      </c>
      <c r="J363" s="272" t="s">
        <v>675</v>
      </c>
      <c r="K363" s="13" t="s">
        <v>22</v>
      </c>
      <c r="L363" s="38">
        <v>1000000</v>
      </c>
      <c r="M363" s="13" t="s">
        <v>23</v>
      </c>
      <c r="N363" s="66" t="s">
        <v>96</v>
      </c>
      <c r="O363" s="39">
        <v>150</v>
      </c>
      <c r="P363" s="13" t="s">
        <v>97</v>
      </c>
    </row>
    <row r="364" spans="1:16" ht="89.25" x14ac:dyDescent="0.25">
      <c r="A364" s="10" t="s">
        <v>972</v>
      </c>
      <c r="B364" s="121" t="s">
        <v>964</v>
      </c>
      <c r="C364" s="121" t="s">
        <v>671</v>
      </c>
      <c r="D364" s="41" t="s">
        <v>672</v>
      </c>
      <c r="E364" s="39" t="s">
        <v>673</v>
      </c>
      <c r="F364" s="39" t="s">
        <v>674</v>
      </c>
      <c r="G364" s="66" t="s">
        <v>965</v>
      </c>
      <c r="H364" s="66">
        <v>16.925243999999999</v>
      </c>
      <c r="I364" s="121">
        <v>-96.695539999999994</v>
      </c>
      <c r="J364" s="272" t="s">
        <v>675</v>
      </c>
      <c r="K364" s="13" t="s">
        <v>22</v>
      </c>
      <c r="L364" s="38">
        <v>1000000</v>
      </c>
      <c r="M364" s="13" t="s">
        <v>23</v>
      </c>
      <c r="N364" s="66" t="s">
        <v>702</v>
      </c>
      <c r="O364" s="39">
        <v>188</v>
      </c>
      <c r="P364" s="13" t="s">
        <v>97</v>
      </c>
    </row>
    <row r="365" spans="1:16" ht="89.25" x14ac:dyDescent="0.25">
      <c r="A365" s="10" t="s">
        <v>972</v>
      </c>
      <c r="B365" s="121" t="s">
        <v>358</v>
      </c>
      <c r="C365" s="121" t="s">
        <v>671</v>
      </c>
      <c r="D365" s="41" t="s">
        <v>672</v>
      </c>
      <c r="E365" s="39" t="s">
        <v>673</v>
      </c>
      <c r="F365" s="39" t="s">
        <v>674</v>
      </c>
      <c r="G365" s="66" t="s">
        <v>736</v>
      </c>
      <c r="H365" s="66">
        <v>16.950140999999999</v>
      </c>
      <c r="I365" s="121" t="s">
        <v>737</v>
      </c>
      <c r="J365" s="272" t="s">
        <v>675</v>
      </c>
      <c r="K365" s="13" t="s">
        <v>22</v>
      </c>
      <c r="L365" s="38">
        <v>1000000</v>
      </c>
      <c r="M365" s="13" t="s">
        <v>23</v>
      </c>
      <c r="N365" s="66" t="s">
        <v>96</v>
      </c>
      <c r="O365" s="39">
        <v>120</v>
      </c>
      <c r="P365" s="13" t="s">
        <v>97</v>
      </c>
    </row>
    <row r="366" spans="1:16" ht="89.25" x14ac:dyDescent="0.25">
      <c r="A366" s="10" t="s">
        <v>972</v>
      </c>
      <c r="B366" s="121" t="s">
        <v>315</v>
      </c>
      <c r="C366" s="121" t="s">
        <v>671</v>
      </c>
      <c r="D366" s="41" t="s">
        <v>672</v>
      </c>
      <c r="E366" s="39" t="s">
        <v>673</v>
      </c>
      <c r="F366" s="39" t="s">
        <v>674</v>
      </c>
      <c r="G366" s="66" t="s">
        <v>740</v>
      </c>
      <c r="H366" s="66" t="s">
        <v>741</v>
      </c>
      <c r="I366" s="121" t="s">
        <v>742</v>
      </c>
      <c r="J366" s="272" t="s">
        <v>675</v>
      </c>
      <c r="K366" s="13" t="s">
        <v>22</v>
      </c>
      <c r="L366" s="38">
        <v>1000000</v>
      </c>
      <c r="M366" s="13" t="s">
        <v>23</v>
      </c>
      <c r="N366" s="66" t="s">
        <v>723</v>
      </c>
      <c r="O366" s="39">
        <v>120</v>
      </c>
      <c r="P366" s="13" t="s">
        <v>97</v>
      </c>
    </row>
    <row r="367" spans="1:16" ht="89.25" x14ac:dyDescent="0.25">
      <c r="A367" s="10" t="s">
        <v>972</v>
      </c>
      <c r="B367" s="121" t="s">
        <v>772</v>
      </c>
      <c r="C367" s="121" t="s">
        <v>671</v>
      </c>
      <c r="D367" s="41" t="s">
        <v>672</v>
      </c>
      <c r="E367" s="39" t="s">
        <v>673</v>
      </c>
      <c r="F367" s="39" t="s">
        <v>674</v>
      </c>
      <c r="G367" s="66" t="s">
        <v>773</v>
      </c>
      <c r="H367" s="66" t="s">
        <v>774</v>
      </c>
      <c r="I367" s="121" t="s">
        <v>775</v>
      </c>
      <c r="J367" s="272" t="s">
        <v>675</v>
      </c>
      <c r="K367" s="13" t="s">
        <v>22</v>
      </c>
      <c r="L367" s="38">
        <v>1200000</v>
      </c>
      <c r="M367" s="13" t="s">
        <v>23</v>
      </c>
      <c r="N367" s="66" t="s">
        <v>723</v>
      </c>
      <c r="O367" s="39">
        <v>105</v>
      </c>
      <c r="P367" s="13" t="s">
        <v>97</v>
      </c>
    </row>
    <row r="368" spans="1:16" ht="89.25" x14ac:dyDescent="0.25">
      <c r="A368" s="10" t="s">
        <v>972</v>
      </c>
      <c r="B368" s="121" t="s">
        <v>312</v>
      </c>
      <c r="C368" s="121" t="s">
        <v>671</v>
      </c>
      <c r="D368" s="41" t="s">
        <v>672</v>
      </c>
      <c r="E368" s="39" t="s">
        <v>673</v>
      </c>
      <c r="F368" s="39" t="s">
        <v>674</v>
      </c>
      <c r="G368" s="66" t="s">
        <v>776</v>
      </c>
      <c r="H368" s="66" t="s">
        <v>774</v>
      </c>
      <c r="I368" s="121" t="s">
        <v>775</v>
      </c>
      <c r="J368" s="272" t="s">
        <v>675</v>
      </c>
      <c r="K368" s="13" t="s">
        <v>22</v>
      </c>
      <c r="L368" s="38">
        <v>1300000</v>
      </c>
      <c r="M368" s="13" t="s">
        <v>23</v>
      </c>
      <c r="N368" s="66" t="s">
        <v>723</v>
      </c>
      <c r="O368" s="39">
        <v>105</v>
      </c>
      <c r="P368" s="13" t="s">
        <v>97</v>
      </c>
    </row>
    <row r="369" spans="1:16" ht="89.25" x14ac:dyDescent="0.25">
      <c r="A369" s="10" t="s">
        <v>972</v>
      </c>
      <c r="B369" s="121" t="s">
        <v>561</v>
      </c>
      <c r="C369" s="121" t="s">
        <v>671</v>
      </c>
      <c r="D369" s="41" t="s">
        <v>672</v>
      </c>
      <c r="E369" s="39" t="s">
        <v>673</v>
      </c>
      <c r="F369" s="39" t="s">
        <v>674</v>
      </c>
      <c r="G369" s="66" t="s">
        <v>777</v>
      </c>
      <c r="H369" s="66" t="s">
        <v>778</v>
      </c>
      <c r="I369" s="121" t="s">
        <v>779</v>
      </c>
      <c r="J369" s="272" t="s">
        <v>675</v>
      </c>
      <c r="K369" s="13" t="s">
        <v>22</v>
      </c>
      <c r="L369" s="38">
        <v>1300000</v>
      </c>
      <c r="M369" s="13" t="s">
        <v>23</v>
      </c>
      <c r="N369" s="66" t="s">
        <v>723</v>
      </c>
      <c r="O369" s="39">
        <v>490</v>
      </c>
      <c r="P369" s="13" t="s">
        <v>97</v>
      </c>
    </row>
    <row r="370" spans="1:16" ht="102" x14ac:dyDescent="0.25">
      <c r="A370" s="10" t="s">
        <v>972</v>
      </c>
      <c r="B370" s="121" t="s">
        <v>308</v>
      </c>
      <c r="C370" s="121" t="s">
        <v>671</v>
      </c>
      <c r="D370" s="41" t="s">
        <v>672</v>
      </c>
      <c r="E370" s="39" t="s">
        <v>673</v>
      </c>
      <c r="F370" s="39" t="s">
        <v>674</v>
      </c>
      <c r="G370" s="66" t="s">
        <v>780</v>
      </c>
      <c r="H370" s="66" t="s">
        <v>778</v>
      </c>
      <c r="I370" s="121" t="s">
        <v>779</v>
      </c>
      <c r="J370" s="272" t="s">
        <v>675</v>
      </c>
      <c r="K370" s="13" t="s">
        <v>22</v>
      </c>
      <c r="L370" s="38">
        <v>1300000</v>
      </c>
      <c r="M370" s="13" t="s">
        <v>23</v>
      </c>
      <c r="N370" s="66" t="s">
        <v>723</v>
      </c>
      <c r="O370" s="39">
        <v>490</v>
      </c>
      <c r="P370" s="13" t="s">
        <v>97</v>
      </c>
    </row>
    <row r="371" spans="1:16" ht="89.25" x14ac:dyDescent="0.25">
      <c r="A371" s="10" t="s">
        <v>972</v>
      </c>
      <c r="B371" s="121" t="s">
        <v>309</v>
      </c>
      <c r="C371" s="121" t="s">
        <v>671</v>
      </c>
      <c r="D371" s="41" t="s">
        <v>672</v>
      </c>
      <c r="E371" s="39" t="s">
        <v>673</v>
      </c>
      <c r="F371" s="39" t="s">
        <v>674</v>
      </c>
      <c r="G371" s="66" t="s">
        <v>798</v>
      </c>
      <c r="H371" s="66" t="s">
        <v>696</v>
      </c>
      <c r="I371" s="121">
        <v>-96.696039999999996</v>
      </c>
      <c r="J371" s="272" t="s">
        <v>675</v>
      </c>
      <c r="K371" s="13" t="s">
        <v>22</v>
      </c>
      <c r="L371" s="38">
        <v>1300000</v>
      </c>
      <c r="M371" s="13" t="s">
        <v>23</v>
      </c>
      <c r="N371" s="66" t="s">
        <v>699</v>
      </c>
      <c r="O371" s="39">
        <v>454</v>
      </c>
      <c r="P371" s="13" t="s">
        <v>97</v>
      </c>
    </row>
    <row r="372" spans="1:16" ht="114.75" x14ac:dyDescent="0.25">
      <c r="A372" s="10" t="s">
        <v>972</v>
      </c>
      <c r="B372" s="121" t="s">
        <v>168</v>
      </c>
      <c r="C372" s="121" t="s">
        <v>671</v>
      </c>
      <c r="D372" s="41" t="s">
        <v>672</v>
      </c>
      <c r="E372" s="39" t="s">
        <v>673</v>
      </c>
      <c r="F372" s="39" t="s">
        <v>674</v>
      </c>
      <c r="G372" s="66" t="s">
        <v>966</v>
      </c>
      <c r="H372" s="66" t="s">
        <v>831</v>
      </c>
      <c r="I372" s="121" t="s">
        <v>832</v>
      </c>
      <c r="J372" s="272" t="s">
        <v>675</v>
      </c>
      <c r="K372" s="13" t="s">
        <v>22</v>
      </c>
      <c r="L372" s="38">
        <v>1300000</v>
      </c>
      <c r="M372" s="13" t="s">
        <v>23</v>
      </c>
      <c r="N372" s="66" t="s">
        <v>702</v>
      </c>
      <c r="O372" s="39">
        <v>600</v>
      </c>
      <c r="P372" s="13" t="s">
        <v>97</v>
      </c>
    </row>
    <row r="373" spans="1:16" ht="102" x14ac:dyDescent="0.25">
      <c r="A373" s="10" t="s">
        <v>972</v>
      </c>
      <c r="B373" s="121" t="s">
        <v>313</v>
      </c>
      <c r="C373" s="121" t="s">
        <v>671</v>
      </c>
      <c r="D373" s="41" t="s">
        <v>672</v>
      </c>
      <c r="E373" s="39" t="s">
        <v>673</v>
      </c>
      <c r="F373" s="39" t="s">
        <v>674</v>
      </c>
      <c r="G373" s="66" t="s">
        <v>842</v>
      </c>
      <c r="H373" s="66" t="s">
        <v>840</v>
      </c>
      <c r="I373" s="121" t="s">
        <v>843</v>
      </c>
      <c r="J373" s="272" t="s">
        <v>675</v>
      </c>
      <c r="K373" s="13" t="s">
        <v>22</v>
      </c>
      <c r="L373" s="38">
        <v>1300000</v>
      </c>
      <c r="M373" s="13" t="s">
        <v>23</v>
      </c>
      <c r="N373" s="66" t="s">
        <v>96</v>
      </c>
      <c r="O373" s="39">
        <v>436</v>
      </c>
      <c r="P373" s="13" t="s">
        <v>97</v>
      </c>
    </row>
    <row r="374" spans="1:16" ht="89.25" x14ac:dyDescent="0.25">
      <c r="A374" s="10" t="s">
        <v>972</v>
      </c>
      <c r="B374" s="121" t="s">
        <v>967</v>
      </c>
      <c r="C374" s="121" t="s">
        <v>671</v>
      </c>
      <c r="D374" s="41" t="s">
        <v>672</v>
      </c>
      <c r="E374" s="39" t="s">
        <v>673</v>
      </c>
      <c r="F374" s="39" t="s">
        <v>674</v>
      </c>
      <c r="G374" s="66" t="s">
        <v>968</v>
      </c>
      <c r="H374" s="66" t="s">
        <v>969</v>
      </c>
      <c r="I374" s="121" t="s">
        <v>970</v>
      </c>
      <c r="J374" s="272" t="s">
        <v>675</v>
      </c>
      <c r="K374" s="13" t="s">
        <v>22</v>
      </c>
      <c r="L374" s="38">
        <v>1300000</v>
      </c>
      <c r="M374" s="13" t="s">
        <v>23</v>
      </c>
      <c r="N374" s="66" t="s">
        <v>723</v>
      </c>
      <c r="O374" s="39">
        <v>25</v>
      </c>
      <c r="P374" s="13" t="s">
        <v>97</v>
      </c>
    </row>
    <row r="375" spans="1:16" ht="89.25" x14ac:dyDescent="0.25">
      <c r="A375" s="10" t="s">
        <v>972</v>
      </c>
      <c r="B375" s="121" t="s">
        <v>313</v>
      </c>
      <c r="C375" s="121" t="s">
        <v>671</v>
      </c>
      <c r="D375" s="41" t="s">
        <v>672</v>
      </c>
      <c r="E375" s="39" t="s">
        <v>673</v>
      </c>
      <c r="F375" s="39" t="s">
        <v>674</v>
      </c>
      <c r="G375" s="66" t="s">
        <v>915</v>
      </c>
      <c r="H375" s="66" t="s">
        <v>916</v>
      </c>
      <c r="I375" s="121">
        <v>-96.758292999999995</v>
      </c>
      <c r="J375" s="272" t="s">
        <v>675</v>
      </c>
      <c r="K375" s="13" t="s">
        <v>22</v>
      </c>
      <c r="L375" s="38">
        <v>1300000</v>
      </c>
      <c r="M375" s="13" t="s">
        <v>23</v>
      </c>
      <c r="N375" s="66" t="s">
        <v>96</v>
      </c>
      <c r="O375" s="39">
        <v>80</v>
      </c>
      <c r="P375" s="13" t="s">
        <v>97</v>
      </c>
    </row>
    <row r="376" spans="1:16" ht="89.25" x14ac:dyDescent="0.25">
      <c r="A376" s="10" t="s">
        <v>972</v>
      </c>
      <c r="B376" s="121" t="s">
        <v>481</v>
      </c>
      <c r="C376" s="121" t="s">
        <v>671</v>
      </c>
      <c r="D376" s="41" t="s">
        <v>672</v>
      </c>
      <c r="E376" s="39" t="s">
        <v>673</v>
      </c>
      <c r="F376" s="39" t="s">
        <v>674</v>
      </c>
      <c r="G376" s="66" t="s">
        <v>917</v>
      </c>
      <c r="H376" s="66" t="s">
        <v>918</v>
      </c>
      <c r="I376" s="121">
        <v>-96.756946999999997</v>
      </c>
      <c r="J376" s="272" t="s">
        <v>675</v>
      </c>
      <c r="K376" s="13" t="s">
        <v>22</v>
      </c>
      <c r="L376" s="38">
        <v>1300000</v>
      </c>
      <c r="M376" s="13" t="s">
        <v>23</v>
      </c>
      <c r="N376" s="66" t="s">
        <v>98</v>
      </c>
      <c r="O376" s="39">
        <v>100</v>
      </c>
      <c r="P376" s="13" t="s">
        <v>97</v>
      </c>
    </row>
    <row r="377" spans="1:16" ht="76.5" x14ac:dyDescent="0.25">
      <c r="A377" s="10" t="s">
        <v>972</v>
      </c>
      <c r="B377" s="121" t="s">
        <v>358</v>
      </c>
      <c r="C377" s="121" t="s">
        <v>671</v>
      </c>
      <c r="D377" s="41" t="s">
        <v>672</v>
      </c>
      <c r="E377" s="39" t="s">
        <v>673</v>
      </c>
      <c r="F377" s="39" t="s">
        <v>674</v>
      </c>
      <c r="G377" s="66" t="s">
        <v>738</v>
      </c>
      <c r="H377" s="66">
        <v>16.950140999999999</v>
      </c>
      <c r="I377" s="121">
        <v>-96.752690000000001</v>
      </c>
      <c r="J377" s="272" t="s">
        <v>675</v>
      </c>
      <c r="K377" s="13" t="s">
        <v>22</v>
      </c>
      <c r="L377" s="38">
        <v>500000</v>
      </c>
      <c r="M377" s="13" t="s">
        <v>23</v>
      </c>
      <c r="N377" s="66" t="s">
        <v>681</v>
      </c>
      <c r="O377" s="39">
        <v>120</v>
      </c>
      <c r="P377" s="13" t="s">
        <v>724</v>
      </c>
    </row>
    <row r="378" spans="1:16" ht="89.25" x14ac:dyDescent="0.25">
      <c r="A378" s="10" t="s">
        <v>972</v>
      </c>
      <c r="B378" s="121" t="s">
        <v>756</v>
      </c>
      <c r="C378" s="121" t="s">
        <v>671</v>
      </c>
      <c r="D378" s="41" t="s">
        <v>672</v>
      </c>
      <c r="E378" s="39" t="s">
        <v>673</v>
      </c>
      <c r="F378" s="39" t="s">
        <v>674</v>
      </c>
      <c r="G378" s="66" t="s">
        <v>757</v>
      </c>
      <c r="H378" s="66" t="s">
        <v>553</v>
      </c>
      <c r="I378" s="121">
        <v>-96.693774000000005</v>
      </c>
      <c r="J378" s="272" t="s">
        <v>212</v>
      </c>
      <c r="K378" s="13" t="s">
        <v>22</v>
      </c>
      <c r="L378" s="38">
        <v>1000000</v>
      </c>
      <c r="M378" s="13" t="s">
        <v>23</v>
      </c>
      <c r="N378" s="66" t="s">
        <v>213</v>
      </c>
      <c r="O378" s="39">
        <v>289</v>
      </c>
      <c r="P378" s="13" t="s">
        <v>689</v>
      </c>
    </row>
    <row r="379" spans="1:16" ht="89.25" x14ac:dyDescent="0.25">
      <c r="A379" s="10" t="s">
        <v>972</v>
      </c>
      <c r="B379" s="121" t="s">
        <v>340</v>
      </c>
      <c r="C379" s="121" t="s">
        <v>671</v>
      </c>
      <c r="D379" s="41" t="s">
        <v>672</v>
      </c>
      <c r="E379" s="39" t="s">
        <v>673</v>
      </c>
      <c r="F379" s="39" t="s">
        <v>674</v>
      </c>
      <c r="G379" s="66" t="s">
        <v>971</v>
      </c>
      <c r="H379" s="66">
        <v>16.912307599999998</v>
      </c>
      <c r="I379" s="121">
        <v>96.699375900000007</v>
      </c>
      <c r="J379" s="272" t="s">
        <v>212</v>
      </c>
      <c r="K379" s="13" t="s">
        <v>22</v>
      </c>
      <c r="L379" s="38">
        <v>1000000</v>
      </c>
      <c r="M379" s="13" t="s">
        <v>23</v>
      </c>
      <c r="N379" s="66" t="s">
        <v>680</v>
      </c>
      <c r="O379" s="39">
        <v>48</v>
      </c>
      <c r="P379" s="13" t="s">
        <v>97</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 1</vt:lpstr>
      <vt:lpstr>EJE 2</vt:lpstr>
      <vt:lpstr>EJE 3</vt:lpstr>
      <vt:lpstr>EJE 4</vt:lpstr>
      <vt:lpstr>EJE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Nahúm Efrén</dc:creator>
  <cp:lastModifiedBy>san agustin Loxicha</cp:lastModifiedBy>
  <dcterms:created xsi:type="dcterms:W3CDTF">2025-05-07T20:24:03Z</dcterms:created>
  <dcterms:modified xsi:type="dcterms:W3CDTF">2025-08-08T19:28:09Z</dcterms:modified>
</cp:coreProperties>
</file>